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24"/>
  <workbookPr showInkAnnotation="0" codeName="ThisWorkbook" defaultThemeVersion="124226"/>
  <mc:AlternateContent xmlns:mc="http://schemas.openxmlformats.org/markup-compatibility/2006">
    <mc:Choice Requires="x15">
      <x15ac:absPath xmlns:x15ac="http://schemas.microsoft.com/office/spreadsheetml/2010/11/ac" url="C:\Users\ANGELA GRATERON\Documents\AUTORREGULACIÓN_INST\1BGA\SGC_ASC_DAI\FORMATOS\VIGENTES\1-FORMATOS\"/>
    </mc:Choice>
  </mc:AlternateContent>
  <xr:revisionPtr revIDLastSave="28" documentId="13_ncr:1_{3AEF2CFE-DED1-4F3E-8ACA-773A3F93FA99}" xr6:coauthVersionLast="47" xr6:coauthVersionMax="47" xr10:uidLastSave="{37741410-B7A7-4628-9273-08A53D83FC61}"/>
  <bookViews>
    <workbookView xWindow="-110" yWindow="-110" windowWidth="19420" windowHeight="10420" tabRatio="875" firstSheet="13" activeTab="1" xr2:uid="{00000000-000D-0000-FFFF-FFFF00000000}"/>
  </bookViews>
  <sheets>
    <sheet name="General" sheetId="1" r:id="rId1"/>
    <sheet name="Estudiantes" sheetId="14" r:id="rId2"/>
    <sheet name="Otros datos estudiantes-graduad" sheetId="26" r:id="rId3"/>
    <sheet name="Profesores Contratación" sheetId="17" r:id="rId4"/>
    <sheet name="Profesores Formación" sheetId="4" r:id="rId5"/>
    <sheet name="Profesores Listado" sheetId="21" r:id="rId6"/>
    <sheet name="Profesores Visitantes" sheetId="18" r:id="rId7"/>
    <sheet name="Proyectos con Asociación" sheetId="5" r:id="rId8"/>
    <sheet name="Grupos y Redes" sheetId="20" r:id="rId9"/>
    <sheet name="Semilleros y Jovenes Inves" sheetId="50" r:id="rId10"/>
    <sheet name="Extensión" sheetId="13" r:id="rId11"/>
    <sheet name="Convenios" sheetId="7" r:id="rId12"/>
    <sheet name="Innovaciones" sheetId="9" r:id="rId13"/>
    <sheet name="Mejoramiento Profesoral" sheetId="25" r:id="rId14"/>
    <sheet name="Participación Bienestar Univers" sheetId="49" r:id="rId15"/>
    <sheet name="Lista" sheetId="22" state="hidden" r:id="rId16"/>
    <sheet name="Control de Cambios" sheetId="51" r:id="rId17"/>
    <sheet name="LIsta Programas-Facultades" sheetId="47" state="hidden" r:id="rId18"/>
  </sheets>
  <externalReferences>
    <externalReference r:id="rId19"/>
    <externalReference r:id="rId20"/>
  </externalReferences>
  <definedNames>
    <definedName name="_xlnm._FilterDatabase" localSheetId="5" hidden="1">'Profesores Listado'!$B$19:$AI$140</definedName>
    <definedName name="Años" localSheetId="16">[1]Lista!$D$54:$D$65</definedName>
    <definedName name="Años">Lista!$D$58:$D$69</definedName>
    <definedName name="Apoyos_Estudiantes">Lista!$P$35:$P$47</definedName>
    <definedName name="Apoyos_Estudiantiles" localSheetId="16">[1]Lista!$P$35:$P$46</definedName>
    <definedName name="Apoyos_Estudiantiles">Lista!$P$35:$P$46</definedName>
    <definedName name="Area_Conocimiento" localSheetId="16">[1]Lista!$F$4:$F$11</definedName>
    <definedName name="Area_Conocimiento">Lista!$F$4:$F$11</definedName>
    <definedName name="Bogotá">'LIsta Programas-Facultades'!$H$2:$H$2</definedName>
    <definedName name="Bucaramanga">'LIsta Programas-Facultades'!$B$2:$B$54</definedName>
    <definedName name="Complejidad">Lista!$J$35:$J$38</definedName>
    <definedName name="Convenios">Lista!$F$58:$F$64</definedName>
    <definedName name="Cúcuta">'LIsta Programas-Facultades'!$D$2:$D$18</definedName>
    <definedName name="Dominio" localSheetId="16">[1]Lista!$N$35:$N$40</definedName>
    <definedName name="Dominio">Lista!$N$35:$N$40</definedName>
    <definedName name="Estimulos">Lista!$T$35:$T$39</definedName>
    <definedName name="Facultad" localSheetId="16">[1]Lista!$H$54:$H$61</definedName>
    <definedName name="Facultad">Lista!$H$58:$H$65</definedName>
    <definedName name="Idioma" localSheetId="16">[1]Lista!$P$21:$P$31</definedName>
    <definedName name="Idioma">Lista!$P$21:$P$31</definedName>
    <definedName name="Infraestructura">Lista!$B$35:$B$54</definedName>
    <definedName name="Naturaleza">Lista!$H$35:$H$38</definedName>
    <definedName name="NBC" localSheetId="16">#REF!</definedName>
    <definedName name="NBC" localSheetId="9">#REF!</definedName>
    <definedName name="NBC">#REF!</definedName>
    <definedName name="Nivel">Lista!$N$35:$N$41</definedName>
    <definedName name="Niveles" localSheetId="16">[1]Lista!$J$53:$J$56</definedName>
    <definedName name="Niveles">Lista!$J$57:$J$60</definedName>
    <definedName name="Organos_Decisión" localSheetId="16">[1]Lista!$R$35:$R$37</definedName>
    <definedName name="Organos_Decisión">Lista!$R$35:$R$37</definedName>
    <definedName name="Organos_Gobierno">Lista!$R$35:$R$38</definedName>
    <definedName name="Perio_Practica">Lista!$F$35:$F$38</definedName>
    <definedName name="_xlnm.Print_Area" localSheetId="10">Extensión!$D$2:$R$47</definedName>
    <definedName name="_xlnm.Print_Area" localSheetId="12">Innovaciones!$B$2:$K$20</definedName>
    <definedName name="_xlnm.Print_Area" localSheetId="7">'Proyectos con Asociación'!$B$2:$U$6</definedName>
    <definedName name="_xlnm.Print_Titles" localSheetId="11">Convenios!$2:$6</definedName>
    <definedName name="_xlnm.Print_Titles" localSheetId="10">Extensión!$9:$10</definedName>
    <definedName name="_xlnm.Print_Titles" localSheetId="7">'Proyectos con Asociación'!$2:$3</definedName>
    <definedName name="Redes" localSheetId="16">[1]Lista!$B$54:$B$57</definedName>
    <definedName name="Redes">Lista!$B$58:$B$61</definedName>
    <definedName name="Respuesta">Lista!$L$35:$L$36</definedName>
    <definedName name="Resultados" localSheetId="16">[1]Lista!$L$53:$L$57</definedName>
    <definedName name="Resultados">Lista!$L$57:$L$61</definedName>
    <definedName name="Sede" localSheetId="16">[1]Lista!$B$21:$B$24</definedName>
    <definedName name="Sede">Lista!$B$21:$B$24</definedName>
    <definedName name="Sedes" localSheetId="16">'[1]LIsta Programas-Facultades'!$A$2:$A$6</definedName>
    <definedName name="Sedes">'LIsta Programas-Facultades'!$A$2:$A$6</definedName>
    <definedName name="Tiempos">Lista!$L$4:$L$6</definedName>
    <definedName name="Tipo_Estimulos" localSheetId="16">[1]Lista!$T$35:$T$44</definedName>
    <definedName name="Tipo_Estimulos">Lista!$T$35:$T$44</definedName>
    <definedName name="Tipo_Reconocimiento" localSheetId="16">[1]Lista!$R$21:$R$26</definedName>
    <definedName name="Tipo_Reconocimiento">Lista!$R$21:$R$26</definedName>
    <definedName name="Tipos_Convenios">Lista!$F$58:$F$66</definedName>
    <definedName name="Tipos_Practica">Lista!$D$35:$D$38</definedName>
    <definedName name="Valledupar">'LIsta Programas-Facultades'!$F$2:$F$12</definedName>
    <definedName name="Virtual">'LIsta Programas-Facultades'!$J$2:$J$7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5" l="1"/>
  <c r="S21" i="21" l="1"/>
  <c r="S24" i="21"/>
  <c r="S27" i="21"/>
  <c r="S30" i="21" l="1"/>
  <c r="Y21" i="21" l="1"/>
  <c r="Y24" i="21"/>
  <c r="Y27" i="21"/>
  <c r="Y30" i="21"/>
  <c r="S33" i="21"/>
  <c r="Y33" i="21" s="1"/>
  <c r="S36" i="21"/>
  <c r="Y36" i="21" s="1"/>
  <c r="S39" i="21"/>
  <c r="Y39" i="21" s="1"/>
  <c r="S42" i="21"/>
  <c r="Y42" i="21" s="1"/>
  <c r="S45" i="21"/>
  <c r="Y45" i="21" s="1"/>
  <c r="S48" i="21"/>
  <c r="Y48" i="21" s="1"/>
  <c r="S51" i="21"/>
  <c r="Y51" i="21" s="1"/>
  <c r="S54" i="21"/>
  <c r="Y54" i="21" s="1"/>
  <c r="S57" i="21"/>
  <c r="Y57" i="21" s="1"/>
  <c r="S60" i="21"/>
  <c r="Y60" i="21" s="1"/>
  <c r="S63" i="21"/>
  <c r="Y63" i="21" s="1"/>
  <c r="S66" i="21"/>
  <c r="Y66" i="21" s="1"/>
  <c r="S69" i="21"/>
  <c r="Y69" i="21" s="1"/>
  <c r="S72" i="21"/>
  <c r="Y72" i="21" s="1"/>
  <c r="S75" i="21"/>
  <c r="Y75" i="21" s="1"/>
  <c r="S78" i="21"/>
  <c r="Y78" i="21" s="1"/>
  <c r="S81" i="21"/>
  <c r="Y81" i="21" s="1"/>
  <c r="S84" i="21"/>
  <c r="Y84" i="21" s="1"/>
  <c r="S87" i="21"/>
  <c r="Y87" i="21" s="1"/>
  <c r="S90" i="21"/>
  <c r="Y90" i="21" s="1"/>
  <c r="S93" i="21"/>
  <c r="Y93" i="21" s="1"/>
  <c r="S96" i="21"/>
  <c r="Y96" i="21" s="1"/>
  <c r="S99" i="21"/>
  <c r="Y99" i="21" s="1"/>
  <c r="S102" i="21"/>
  <c r="Y102" i="21" s="1"/>
  <c r="S105" i="21"/>
  <c r="Y105" i="21" s="1"/>
  <c r="S108" i="21"/>
  <c r="Y108" i="21" s="1"/>
  <c r="S111" i="21"/>
  <c r="Y111" i="21" s="1"/>
  <c r="S114" i="21"/>
  <c r="Y114" i="21" s="1"/>
  <c r="S117" i="21"/>
  <c r="Y117" i="21" s="1"/>
  <c r="S120" i="21"/>
  <c r="Y120" i="21" s="1"/>
  <c r="S123" i="21"/>
  <c r="Y123" i="21" s="1"/>
  <c r="S126" i="21"/>
  <c r="Y126" i="21" s="1"/>
  <c r="S129" i="21"/>
  <c r="Y129" i="21" s="1"/>
  <c r="S132" i="21"/>
  <c r="Y132" i="21" s="1"/>
  <c r="S135" i="21"/>
  <c r="Y135" i="21" s="1"/>
  <c r="S138" i="21"/>
  <c r="Y138" i="21" s="1"/>
  <c r="I22" i="14" l="1"/>
  <c r="F22" i="14"/>
  <c r="E29" i="4" l="1"/>
  <c r="E30" i="4"/>
  <c r="E28" i="4"/>
  <c r="K24" i="18" l="1"/>
  <c r="K52" i="18"/>
  <c r="K53" i="18"/>
  <c r="K54" i="18"/>
  <c r="K55" i="18"/>
  <c r="K56" i="18"/>
  <c r="K57" i="18"/>
  <c r="K58" i="18"/>
  <c r="K59" i="18"/>
  <c r="K60" i="18"/>
  <c r="K61" i="18"/>
  <c r="K62" i="18"/>
  <c r="K51" i="18"/>
  <c r="K36" i="18"/>
  <c r="K37" i="18"/>
  <c r="K38" i="18"/>
  <c r="K39" i="18"/>
  <c r="K40" i="18"/>
  <c r="K41" i="18"/>
  <c r="K42" i="18"/>
  <c r="K43" i="18"/>
  <c r="K44" i="18"/>
  <c r="K45" i="18"/>
  <c r="K46" i="18"/>
  <c r="K35" i="18"/>
  <c r="K23" i="18"/>
  <c r="K19" i="18"/>
  <c r="K21" i="18"/>
  <c r="K22" i="18"/>
  <c r="K25" i="18"/>
  <c r="K26" i="18"/>
  <c r="K27" i="18"/>
  <c r="K28" i="18"/>
  <c r="K29" i="18"/>
  <c r="K30" i="18"/>
  <c r="S32" i="14"/>
  <c r="T32" i="14"/>
  <c r="U32" i="14"/>
  <c r="R32" i="14"/>
  <c r="E32" i="14"/>
  <c r="G32" i="14"/>
  <c r="H32" i="14"/>
  <c r="J32" i="14"/>
  <c r="K32" i="14"/>
  <c r="L32" i="14"/>
  <c r="M32" i="14"/>
  <c r="N32" i="14"/>
  <c r="O32" i="14"/>
  <c r="D32" i="14"/>
  <c r="E46" i="4"/>
  <c r="E45" i="4"/>
  <c r="E44" i="4"/>
  <c r="E43" i="4"/>
  <c r="E42" i="4"/>
  <c r="E41" i="4"/>
  <c r="E40" i="4"/>
  <c r="E39" i="4"/>
  <c r="E38" i="4"/>
  <c r="E37" i="4"/>
  <c r="E36" i="4"/>
  <c r="E35" i="4"/>
  <c r="E34" i="4"/>
  <c r="E33" i="4"/>
  <c r="E32" i="4"/>
  <c r="E31" i="4"/>
  <c r="E27" i="4"/>
  <c r="E26" i="4"/>
  <c r="E25" i="4"/>
  <c r="E24" i="4"/>
  <c r="E23" i="4"/>
  <c r="E22" i="4"/>
  <c r="E21" i="4"/>
  <c r="E20" i="4"/>
  <c r="E19" i="4"/>
  <c r="E18" i="4"/>
  <c r="E17" i="4"/>
  <c r="J21" i="17"/>
  <c r="J20" i="17"/>
  <c r="P22" i="14"/>
  <c r="P32" i="14" s="1"/>
  <c r="P23" i="14"/>
  <c r="P24" i="14"/>
  <c r="P25" i="14"/>
  <c r="P26" i="14"/>
  <c r="P27" i="14"/>
  <c r="P28" i="14"/>
  <c r="P29" i="14"/>
  <c r="P30" i="14"/>
  <c r="P31" i="14"/>
  <c r="Q22" i="14"/>
  <c r="Q32" i="14" s="1"/>
  <c r="Q23" i="14"/>
  <c r="Q24" i="14"/>
  <c r="Q25" i="14"/>
  <c r="Q26" i="14"/>
  <c r="Q27" i="14"/>
  <c r="Q28" i="14"/>
  <c r="Q29" i="14"/>
  <c r="Q30" i="14"/>
  <c r="Q31" i="14"/>
  <c r="J18" i="17"/>
  <c r="J16" i="17"/>
  <c r="J17" i="17"/>
  <c r="J15" i="17"/>
  <c r="J14" i="17"/>
  <c r="J12" i="17"/>
  <c r="J13" i="17"/>
  <c r="J19"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Gestion de Calidad</author>
    <author>user</author>
  </authors>
  <commentList>
    <comment ref="D18" authorId="0" shapeId="0" xr:uid="{00000000-0006-0000-0000-000001000000}">
      <text>
        <r>
          <rPr>
            <sz val="9"/>
            <color indexed="81"/>
            <rFont val="Tahoma"/>
            <family val="2"/>
          </rPr>
          <t>Solo puede seleccionar una de las opciones de la lista desplegable.</t>
        </r>
      </text>
    </comment>
    <comment ref="E20" authorId="0" shapeId="0" xr:uid="{00000000-0006-0000-0000-000002000000}">
      <text>
        <r>
          <rPr>
            <sz val="9"/>
            <color indexed="81"/>
            <rFont val="Tahoma"/>
            <family val="2"/>
          </rPr>
          <t>Por favor diligencie el nombre completo del programa y tal como esta en el registro calificado vigente.</t>
        </r>
      </text>
    </comment>
    <comment ref="E21" authorId="0" shapeId="0" xr:uid="{00000000-0006-0000-0000-000003000000}">
      <text>
        <r>
          <rPr>
            <sz val="9"/>
            <color indexed="81"/>
            <rFont val="Tahoma"/>
            <family val="2"/>
          </rPr>
          <t xml:space="preserve">Solo puede seleccionar una de las opciones de la lista desplegable. </t>
        </r>
      </text>
    </comment>
    <comment ref="F21" authorId="0" shapeId="0" xr:uid="{00000000-0006-0000-0000-000004000000}">
      <text>
        <r>
          <rPr>
            <sz val="9"/>
            <color indexed="81"/>
            <rFont val="Tahoma"/>
            <family val="2"/>
          </rPr>
          <t>Este espacio solo aplica para programas con renovacion de acreditación vigente.</t>
        </r>
      </text>
    </comment>
    <comment ref="H21" authorId="0" shapeId="0" xr:uid="{00000000-0006-0000-0000-000005000000}">
      <text>
        <r>
          <rPr>
            <sz val="9"/>
            <color indexed="81"/>
            <rFont val="Tahoma"/>
            <family val="2"/>
          </rPr>
          <t>Marque con una x este espacio si el programa tienen acreditación vigente.</t>
        </r>
      </text>
    </comment>
    <comment ref="J21" authorId="0" shapeId="0" xr:uid="{00000000-0006-0000-0000-000006000000}">
      <text>
        <r>
          <rPr>
            <sz val="9"/>
            <color indexed="81"/>
            <rFont val="Tahoma"/>
            <family val="2"/>
          </rPr>
          <t>Marque con una x este espacio si el programa tienen reacreditación vigente.</t>
        </r>
      </text>
    </comment>
    <comment ref="E22" authorId="1" shapeId="0" xr:uid="{00000000-0006-0000-0000-000007000000}">
      <text>
        <r>
          <rPr>
            <sz val="9"/>
            <color indexed="81"/>
            <rFont val="Tahoma"/>
            <family val="2"/>
          </rPr>
          <t xml:space="preserve">Solo puede seleccionar una de las opciones de la lista desplegable. </t>
        </r>
        <r>
          <rPr>
            <sz val="9"/>
            <color indexed="81"/>
            <rFont val="Tahoma"/>
            <family val="2"/>
          </rPr>
          <t xml:space="preserve">
</t>
        </r>
      </text>
    </comment>
    <comment ref="F22" authorId="0" shapeId="0" xr:uid="{00000000-0006-0000-0000-000008000000}">
      <text>
        <r>
          <rPr>
            <sz val="9"/>
            <color indexed="81"/>
            <rFont val="Tahoma"/>
            <family val="2"/>
          </rPr>
          <t>Este espacio solo aplica para programas con acreditación vigente.</t>
        </r>
      </text>
    </comment>
    <comment ref="G22" authorId="1" shapeId="0" xr:uid="{00000000-0006-0000-0000-000009000000}">
      <text>
        <r>
          <rPr>
            <sz val="9"/>
            <color indexed="81"/>
            <rFont val="Tahoma"/>
            <family val="2"/>
          </rPr>
          <t>Este espacio sólo aplica para programas con acreditación vigente.</t>
        </r>
      </text>
    </comment>
    <comment ref="F23" authorId="0" shapeId="0" xr:uid="{00000000-0006-0000-0000-00000A000000}">
      <text>
        <r>
          <rPr>
            <sz val="9"/>
            <color indexed="81"/>
            <rFont val="Tahoma"/>
            <family val="2"/>
          </rPr>
          <t>Este espacio solo aplica para programas con acreditación vigente.</t>
        </r>
      </text>
    </comment>
    <comment ref="G23" authorId="0" shapeId="0" xr:uid="{00000000-0006-0000-0000-00000B000000}">
      <text>
        <r>
          <rPr>
            <sz val="9"/>
            <color indexed="81"/>
            <rFont val="Tahoma"/>
            <family val="2"/>
          </rPr>
          <t>Este espacio sólo aplica para programas con acreditación vigente.</t>
        </r>
      </text>
    </comment>
    <comment ref="E24" authorId="0" shapeId="0" xr:uid="{00000000-0006-0000-0000-00000C000000}">
      <text>
        <r>
          <rPr>
            <sz val="9"/>
            <color indexed="81"/>
            <rFont val="Tahoma"/>
            <family val="2"/>
          </rPr>
          <t>Por favor digite el código y fecha de expedición del Registro Calificado vigente.</t>
        </r>
      </text>
    </comment>
    <comment ref="F24" authorId="0" shapeId="0" xr:uid="{00000000-0006-0000-0000-00000D000000}">
      <text>
        <r>
          <rPr>
            <sz val="9"/>
            <color indexed="81"/>
            <rFont val="Tahoma"/>
            <family val="2"/>
          </rPr>
          <t>Este espacio solo aplica para programas con acreditación vigente.</t>
        </r>
      </text>
    </comment>
    <comment ref="G24" authorId="0" shapeId="0" xr:uid="{00000000-0006-0000-0000-00000E000000}">
      <text>
        <r>
          <rPr>
            <sz val="9"/>
            <color indexed="81"/>
            <rFont val="Tahoma"/>
            <family val="2"/>
          </rPr>
          <t>Este espacio solo aplica para programas con acreditación vigente. Digite uno de las siguientes opciones 
4 años
6 años
8 años 
10 años</t>
        </r>
      </text>
    </comment>
    <comment ref="E25" authorId="0" shapeId="0" xr:uid="{00000000-0006-0000-0000-00000F000000}">
      <text>
        <r>
          <rPr>
            <sz val="9"/>
            <color indexed="81"/>
            <rFont val="Tahoma"/>
            <family val="2"/>
          </rPr>
          <t>En esta celda solo podrá introducir un número entre 2 y 12.</t>
        </r>
      </text>
    </comment>
    <comment ref="E26" authorId="0" shapeId="0" xr:uid="{00000000-0006-0000-0000-000010000000}">
      <text>
        <r>
          <rPr>
            <sz val="9"/>
            <color indexed="81"/>
            <rFont val="Tahoma"/>
            <family val="2"/>
          </rPr>
          <t>En esta celda solo podrá introducir un número entre 1 y 100.</t>
        </r>
      </text>
    </comment>
    <comment ref="E27" authorId="0" shapeId="0" xr:uid="{00000000-0006-0000-0000-000011000000}">
      <text>
        <r>
          <rPr>
            <sz val="9"/>
            <color indexed="81"/>
            <rFont val="Tahoma"/>
            <family val="2"/>
          </rPr>
          <t>En esta celda solo podrá introducir un número entre 1 y 5000.</t>
        </r>
      </text>
    </comment>
    <comment ref="E28" authorId="0" shapeId="0" xr:uid="{00000000-0006-0000-0000-000012000000}">
      <text>
        <r>
          <rPr>
            <sz val="9"/>
            <color indexed="81"/>
            <rFont val="Tahoma"/>
            <family val="2"/>
          </rPr>
          <t>En esta celda solo podrá introducir un número entre 1 y 300.</t>
        </r>
      </text>
    </comment>
    <comment ref="D30" authorId="0" shapeId="0" xr:uid="{00000000-0006-0000-0000-000013000000}">
      <text>
        <r>
          <rPr>
            <sz val="9"/>
            <color indexed="81"/>
            <rFont val="Tahoma"/>
            <family val="2"/>
          </rPr>
          <t xml:space="preserve">Solo puede seleccionar una de las opciones de la lista desplegable. </t>
        </r>
      </text>
    </comment>
    <comment ref="D32" authorId="0" shapeId="0" xr:uid="{00000000-0006-0000-0000-000014000000}">
      <text>
        <r>
          <rPr>
            <sz val="9"/>
            <color indexed="81"/>
            <rFont val="Tahoma"/>
            <family val="2"/>
          </rPr>
          <t>Por favor digite el codigo y fecha de expedición del Registro Calificado vigente.</t>
        </r>
      </text>
    </comment>
    <comment ref="D33" authorId="0" shapeId="0" xr:uid="{00000000-0006-0000-0000-000015000000}">
      <text>
        <r>
          <rPr>
            <sz val="9"/>
            <color indexed="81"/>
            <rFont val="Tahoma"/>
            <family val="2"/>
          </rPr>
          <t>Por favor digitar el tipo y número de Norma Institucional.</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user</author>
    <author>Gestion de la mejora</author>
  </authors>
  <commentList>
    <comment ref="D17" authorId="0" shapeId="0" xr:uid="{00000000-0006-0000-0900-000001000000}">
      <text>
        <r>
          <rPr>
            <sz val="9"/>
            <color indexed="81"/>
            <rFont val="Tahoma"/>
            <family val="2"/>
          </rPr>
          <t xml:space="preserve">Nombres del profesor y/o estudiante que se encuentre vinculado al grupo de Semilleros de Investigación.
</t>
        </r>
      </text>
    </comment>
    <comment ref="E17" authorId="1" shapeId="0" xr:uid="{00000000-0006-0000-0900-000002000000}">
      <text>
        <r>
          <rPr>
            <sz val="9"/>
            <color indexed="81"/>
            <rFont val="Tahoma"/>
            <family val="2"/>
          </rPr>
          <t>Apellido del profesor y/o estudiante que se encuentre vinculado al grupo de Semilleros de Investigación.</t>
        </r>
      </text>
    </comment>
    <comment ref="F17" authorId="0" shapeId="0" xr:uid="{00000000-0006-0000-0900-000003000000}">
      <text>
        <r>
          <rPr>
            <sz val="9"/>
            <color indexed="81"/>
            <rFont val="Tahoma"/>
            <family val="2"/>
          </rPr>
          <t>Identificar los datos que se registran corresponde a un Profesor o Estudiante. Por favor, seleccione según las opciones de la lista desplegable.</t>
        </r>
      </text>
    </comment>
    <comment ref="G17" authorId="0" shapeId="0" xr:uid="{00000000-0006-0000-0900-000004000000}">
      <text>
        <r>
          <rPr>
            <sz val="9"/>
            <color indexed="81"/>
            <rFont val="Tahoma"/>
            <family val="2"/>
          </rPr>
          <t xml:space="preserve">Diligenciar el nombre del grupo de semillero de investigación.
</t>
        </r>
      </text>
    </comment>
    <comment ref="H17" authorId="0" shapeId="0" xr:uid="{00000000-0006-0000-0900-000005000000}">
      <text>
        <r>
          <rPr>
            <sz val="9"/>
            <color indexed="81"/>
            <rFont val="Tahoma"/>
            <family val="2"/>
          </rPr>
          <t>Ingresar tipo de publicación que se ha realizado por la participación en el semillero de investigación. Seleccionar una de las opciones de la lista desplegable.</t>
        </r>
      </text>
    </comment>
    <comment ref="I17" authorId="0" shapeId="0" xr:uid="{00000000-0006-0000-0900-000006000000}">
      <text>
        <r>
          <rPr>
            <sz val="9"/>
            <color indexed="81"/>
            <rFont val="Tahoma"/>
            <family val="2"/>
          </rPr>
          <t xml:space="preserve">Diligenciar el nombre de la publicación de acuerdo al tipo de publicación que ha sido seleccionado en la columna anterior.
</t>
        </r>
      </text>
    </comment>
    <comment ref="D31" authorId="0" shapeId="0" xr:uid="{00000000-0006-0000-0900-000007000000}">
      <text>
        <r>
          <rPr>
            <sz val="9"/>
            <color indexed="81"/>
            <rFont val="Tahoma"/>
            <family val="2"/>
          </rPr>
          <t xml:space="preserve">Nombres del estudiante que se encuentre vinculado a Jovenes de Investigación.
</t>
        </r>
      </text>
    </comment>
    <comment ref="E31" authorId="1" shapeId="0" xr:uid="{00000000-0006-0000-0900-000008000000}">
      <text>
        <r>
          <rPr>
            <sz val="9"/>
            <color indexed="81"/>
            <rFont val="Tahoma"/>
            <family val="2"/>
          </rPr>
          <t>Apellidos del estudiante que se encuentre vinculado a Jovenes de Investigación.</t>
        </r>
      </text>
    </comment>
    <comment ref="F31" authorId="0" shapeId="0" xr:uid="{00000000-0006-0000-0900-000009000000}">
      <text>
        <r>
          <rPr>
            <sz val="9"/>
            <color indexed="81"/>
            <rFont val="Tahoma"/>
            <family val="2"/>
          </rPr>
          <t>Diligenciar la fecha de egreso del estudiante del grupo "Jóvenes Investigadores". 
Esta columna se debe diligenciar como fecha corta. A continuación, un ejemplo: 23/03/2013 en donde el primer número es el día, el segundo el mes y el último el año.</t>
        </r>
      </text>
    </comment>
    <comment ref="G31" authorId="0" shapeId="0" xr:uid="{00000000-0006-0000-0900-00000A000000}">
      <text>
        <r>
          <rPr>
            <sz val="9"/>
            <color indexed="81"/>
            <rFont val="Tahoma"/>
            <family val="2"/>
          </rPr>
          <t>Diligenciar el nombre de la convocatoria a la cúal participó para ser parte de "Jovenes Investigadores".</t>
        </r>
      </text>
    </comment>
    <comment ref="H31" authorId="0" shapeId="0" xr:uid="{00000000-0006-0000-0900-00000B000000}">
      <text>
        <r>
          <rPr>
            <sz val="9"/>
            <color indexed="81"/>
            <rFont val="Tahoma"/>
            <family val="2"/>
          </rPr>
          <t>Ingresar tipo de publicación que se ha realizado por la participación en Jovenes de Investigación. Seleccionar una de las opciones de la lista desplegable.</t>
        </r>
      </text>
    </comment>
    <comment ref="I31" authorId="0" shapeId="0" xr:uid="{00000000-0006-0000-0900-00000C000000}">
      <text>
        <r>
          <rPr>
            <sz val="9"/>
            <color indexed="81"/>
            <rFont val="Tahoma"/>
            <family val="2"/>
          </rPr>
          <t xml:space="preserve">Diligenciar el nombre de la publicación de acuerdo al tipo de publicación que ha sido seleccionado en la columna anterior.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Gestion de la mejora</author>
    <author>user</author>
    <author>Coordinación Evaluación Externa</author>
  </authors>
  <commentList>
    <comment ref="L7" authorId="0" shapeId="0" xr:uid="{00000000-0006-0000-0A00-000001000000}">
      <text>
        <r>
          <rPr>
            <sz val="9"/>
            <color indexed="81"/>
            <rFont val="Tahoma"/>
            <family val="2"/>
          </rPr>
          <t>Esta celda debe ser diligenciada, con la cantidad total de profesores han liderado proyectos de extesión sin tener horas asignadas para tal fin en el periodo actual.</t>
        </r>
      </text>
    </comment>
    <comment ref="L8" authorId="0" shapeId="0" xr:uid="{00000000-0006-0000-0A00-000002000000}">
      <text>
        <r>
          <rPr>
            <sz val="9"/>
            <color indexed="81"/>
            <rFont val="Tahoma"/>
            <family val="2"/>
          </rPr>
          <t>Esta celda debe ser diligenciada con la cantidad de Consultores que apoyan el proceso de extensión en el programa en el periodo actual.</t>
        </r>
      </text>
    </comment>
    <comment ref="B14" authorId="1" shapeId="0" xr:uid="{00000000-0006-0000-0A00-000003000000}">
      <text>
        <r>
          <rPr>
            <sz val="9"/>
            <color indexed="81"/>
            <rFont val="Tahoma"/>
            <family val="2"/>
          </rPr>
          <t>Debe seleccionarse solo una de las opciones dadas en la lista desplegable</t>
        </r>
        <r>
          <rPr>
            <b/>
            <sz val="9"/>
            <color indexed="81"/>
            <rFont val="Tahoma"/>
            <family val="2"/>
          </rPr>
          <t>.</t>
        </r>
      </text>
    </comment>
    <comment ref="C14" authorId="1" shapeId="0" xr:uid="{00000000-0006-0000-0A00-000004000000}">
      <text>
        <r>
          <rPr>
            <sz val="9"/>
            <color indexed="81"/>
            <rFont val="Tahoma"/>
            <family val="2"/>
          </rPr>
          <t>Debe seleccionarse solo una de las opciones dadas en la lista desplegable.</t>
        </r>
        <r>
          <rPr>
            <b/>
            <sz val="9"/>
            <color indexed="81"/>
            <rFont val="Tahoma"/>
            <family val="2"/>
          </rPr>
          <t xml:space="preserve">
</t>
        </r>
        <r>
          <rPr>
            <sz val="9"/>
            <color indexed="81"/>
            <rFont val="Tahoma"/>
            <family val="2"/>
          </rPr>
          <t xml:space="preserve">
</t>
        </r>
      </text>
    </comment>
    <comment ref="D14" authorId="0" shapeId="0" xr:uid="{00000000-0006-0000-0A00-000005000000}">
      <text>
        <r>
          <rPr>
            <sz val="9"/>
            <color indexed="81"/>
            <rFont val="Tahoma"/>
            <family val="2"/>
          </rPr>
          <t xml:space="preserve">En esta celda solo deberán incluir el nombre del proyecto y/o activdad de extensión.
</t>
        </r>
      </text>
    </comment>
    <comment ref="H14" authorId="0" shapeId="0" xr:uid="{00000000-0006-0000-0A00-000006000000}">
      <text>
        <r>
          <rPr>
            <sz val="9"/>
            <color indexed="81"/>
            <rFont val="Tahoma"/>
            <family val="2"/>
          </rPr>
          <t>En este campo se debe ingresar el nombre del profesor que ha coordinado el proyecto o actividad de extensión.</t>
        </r>
      </text>
    </comment>
    <comment ref="L14" authorId="1" shapeId="0" xr:uid="{00000000-0006-0000-0A00-000007000000}">
      <text>
        <r>
          <rPr>
            <sz val="9"/>
            <color indexed="81"/>
            <rFont val="Tahoma"/>
            <family val="2"/>
          </rPr>
          <t>Cantidad (Número) de usuarios que han sido beneficiados por el proyecto y/o actividad de extensión.</t>
        </r>
      </text>
    </comment>
    <comment ref="M14" authorId="1" shapeId="0" xr:uid="{00000000-0006-0000-0A00-000008000000}">
      <text>
        <r>
          <rPr>
            <sz val="9"/>
            <color indexed="81"/>
            <rFont val="Tahoma"/>
            <family val="2"/>
          </rPr>
          <t>Nombre de la zona o comunidad que ha sido beneficiada por la actividad o proyecto de extensión.</t>
        </r>
      </text>
    </comment>
    <comment ref="N14" authorId="1" shapeId="0" xr:uid="{00000000-0006-0000-0A00-000009000000}">
      <text>
        <r>
          <rPr>
            <sz val="9"/>
            <color indexed="81"/>
            <rFont val="Tahoma"/>
            <family val="2"/>
          </rPr>
          <t>Ingresar el nombre del reconocimiento externo entregado al proyecto o actividad de extensión. En caso contrario diligenciar N/A.</t>
        </r>
      </text>
    </comment>
    <comment ref="O16" authorId="1" shapeId="0" xr:uid="{00000000-0006-0000-0A00-00000A000000}">
      <text>
        <r>
          <rPr>
            <sz val="9"/>
            <color indexed="81"/>
            <rFont val="Tahoma"/>
            <family val="2"/>
          </rPr>
          <t xml:space="preserve">Ingresar en esta celda el valor económico total de los proyectos y/o actividades de extensión en el año respectivo, si fue suministrado por la UDES.
Ninguna celda puede quedar vacía, en el caso en que no exista dato para un periodo por favor digite "0".
</t>
        </r>
      </text>
    </comment>
    <comment ref="P16" authorId="0" shapeId="0" xr:uid="{00000000-0006-0000-0A00-00000B000000}">
      <text>
        <r>
          <rPr>
            <sz val="9"/>
            <color indexed="81"/>
            <rFont val="Tahoma"/>
            <family val="2"/>
          </rPr>
          <t>Ingresar en esta celda el valor económico total de los proyectos y/o actividades de extensión en el año respectivo, si fue gestionado por el programa mismo.
Ninguna celda puede quedar vacía, en el caso en que no exista dato para un periodo por favor digite "0".</t>
        </r>
        <r>
          <rPr>
            <b/>
            <sz val="9"/>
            <color indexed="81"/>
            <rFont val="Tahoma"/>
            <family val="2"/>
          </rPr>
          <t xml:space="preserve">
</t>
        </r>
      </text>
    </comment>
    <comment ref="Q16" authorId="0" shapeId="0" xr:uid="{00000000-0006-0000-0A00-00000C000000}">
      <text>
        <r>
          <rPr>
            <sz val="9"/>
            <color indexed="81"/>
            <rFont val="Tahoma"/>
            <family val="2"/>
          </rPr>
          <t>Ingresar en esta celda el valor económico total de los proyectos y/o actividades de extensión en el año respectivo, si éste fue suministrado por una entidad nacional.
Ninguna celda puede quedar vacía, en el caso en que no exista dato para un periodo por favor digite "0".</t>
        </r>
      </text>
    </comment>
    <comment ref="R16" authorId="0" shapeId="0" xr:uid="{00000000-0006-0000-0A00-00000D000000}">
      <text>
        <r>
          <rPr>
            <sz val="9"/>
            <color indexed="81"/>
            <rFont val="Tahoma"/>
            <family val="2"/>
          </rPr>
          <t>Ingresar en esta celda el valor económico total de los proyectos y/o actividades de extensión en el año respectivo, si éste fue suministrado por una entidad internacional.
Ninguna celda puede quedar vacía, en el caso en que no exista dato para un periodo por favor digite "0".</t>
        </r>
      </text>
    </comment>
    <comment ref="D31" authorId="1" shapeId="0" xr:uid="{00000000-0006-0000-0A00-00000E000000}">
      <text>
        <r>
          <rPr>
            <sz val="9"/>
            <color indexed="81"/>
            <rFont val="Tahoma"/>
            <family val="2"/>
          </rPr>
          <t xml:space="preserve">Nombres del estudiante que realizó Práctica Empresarial o Práctica Profesional.
</t>
        </r>
      </text>
    </comment>
    <comment ref="F31" authorId="0" shapeId="0" xr:uid="{00000000-0006-0000-0A00-00000F000000}">
      <text>
        <r>
          <rPr>
            <sz val="9"/>
            <color indexed="81"/>
            <rFont val="Tahoma"/>
            <family val="2"/>
          </rPr>
          <t>Apellidos del estudiante que realizó Práctica Empresarial o Práctica Profesional.</t>
        </r>
      </text>
    </comment>
    <comment ref="H31" authorId="1" shapeId="0" xr:uid="{00000000-0006-0000-0A00-000010000000}">
      <text>
        <r>
          <rPr>
            <sz val="9"/>
            <color indexed="81"/>
            <rFont val="Tahoma"/>
            <family val="2"/>
          </rPr>
          <t xml:space="preserve">Nombre de la empresa en la cual el estudiante estuvo vinculado desarrollando su Práctica Empresarial o Práctica Profesional.
</t>
        </r>
      </text>
    </comment>
    <comment ref="L31" authorId="2" shapeId="0" xr:uid="{00000000-0006-0000-0A00-000011000000}">
      <text>
        <r>
          <rPr>
            <sz val="9"/>
            <color indexed="81"/>
            <rFont val="Tahoma"/>
            <family val="2"/>
          </rPr>
          <t>Seleccionara una de las opciones de la lista desplegable.</t>
        </r>
      </text>
    </comment>
    <comment ref="M31" authorId="1" shapeId="0" xr:uid="{00000000-0006-0000-0A00-000012000000}">
      <text>
        <r>
          <rPr>
            <sz val="9"/>
            <color indexed="81"/>
            <rFont val="Tahoma"/>
            <family val="2"/>
          </rPr>
          <t>Diligenciar la fecha de ingreso a la empresa para el desarrollo de la Práctica Empresarial o Práctica Profesional.
Esta columna se debe diligenciar como fecha corta. A continuación, un ejemplo: 23/03/2015 en donde el primer número es el día, el segundo el mes y el ultimo el año.</t>
        </r>
      </text>
    </comment>
    <comment ref="N31" authorId="1" shapeId="0" xr:uid="{00000000-0006-0000-0A00-000013000000}">
      <text>
        <r>
          <rPr>
            <sz val="9"/>
            <color indexed="81"/>
            <rFont val="Tahoma"/>
            <family val="2"/>
          </rPr>
          <t>Ingresar tipo de publicación que se ha realizado por la labor desarrollada en la Práctica Empresarial o Practica Profesional. Seleccionar una de las opciones de la lista desplegable.</t>
        </r>
      </text>
    </comment>
    <comment ref="O31" authorId="1" shapeId="0" xr:uid="{00000000-0006-0000-0A00-000014000000}">
      <text>
        <r>
          <rPr>
            <sz val="9"/>
            <color indexed="81"/>
            <rFont val="Tahoma"/>
            <family val="2"/>
          </rPr>
          <t xml:space="preserve">Nombre de la publicación realizada a partir de la labor desarrollada en la Práctica Empresarial o Práctica Profesional.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Gestion de la mejora</author>
    <author>Gestion de Calidad</author>
    <author>Coordinación Evaluación Externa</author>
    <author>user</author>
  </authors>
  <commentList>
    <comment ref="B6" authorId="0" shapeId="0" xr:uid="{00000000-0006-0000-0B00-000001000000}">
      <text>
        <r>
          <rPr>
            <b/>
            <sz val="9"/>
            <color indexed="81"/>
            <rFont val="Tahoma"/>
            <family val="2"/>
          </rPr>
          <t>Gestion de la mejora:</t>
        </r>
        <r>
          <rPr>
            <sz val="9"/>
            <color indexed="81"/>
            <rFont val="Tahoma"/>
            <family val="2"/>
          </rPr>
          <t xml:space="preserve">
</t>
        </r>
      </text>
    </comment>
    <comment ref="B7" authorId="1" shapeId="0" xr:uid="{00000000-0006-0000-0B00-000002000000}">
      <text>
        <r>
          <rPr>
            <b/>
            <sz val="9"/>
            <color indexed="81"/>
            <rFont val="Tahoma"/>
            <family val="2"/>
          </rPr>
          <t>Gestion de Calidad:</t>
        </r>
        <r>
          <rPr>
            <sz val="9"/>
            <color indexed="81"/>
            <rFont val="Tahoma"/>
            <family val="2"/>
          </rPr>
          <t xml:space="preserve">
Esta fila debe ser eliminada antes de hacer la entrega oficial.</t>
        </r>
      </text>
    </comment>
    <comment ref="C14" authorId="0" shapeId="0" xr:uid="{00000000-0006-0000-0B00-000003000000}">
      <text>
        <r>
          <rPr>
            <sz val="9"/>
            <color indexed="81"/>
            <rFont val="Tahoma"/>
            <family val="2"/>
          </rPr>
          <t>Ninguna celda debe quedar vacía, para cada convenio de esta lista deben diligenciarse todas las columnas.</t>
        </r>
      </text>
    </comment>
    <comment ref="D14" authorId="2" shapeId="0" xr:uid="{00000000-0006-0000-0B00-000004000000}">
      <text>
        <r>
          <rPr>
            <sz val="9"/>
            <color indexed="81"/>
            <rFont val="Tahoma"/>
            <family val="2"/>
          </rPr>
          <t>Seleccione una de las opciones de la lista desplegable.</t>
        </r>
      </text>
    </comment>
    <comment ref="E14" authorId="0" shapeId="0" xr:uid="{00000000-0006-0000-0B00-000005000000}">
      <text>
        <r>
          <rPr>
            <sz val="9"/>
            <color indexed="81"/>
            <rFont val="Tahoma"/>
            <family val="2"/>
          </rPr>
          <t>Ninguna celda debe quedar vacía, para cada convenio de esta lista deben diligenciarse todas las columnas.</t>
        </r>
      </text>
    </comment>
    <comment ref="F14" authorId="0" shapeId="0" xr:uid="{00000000-0006-0000-0B00-000006000000}">
      <text>
        <r>
          <rPr>
            <sz val="9"/>
            <color indexed="81"/>
            <rFont val="Tahoma"/>
            <family val="2"/>
          </rPr>
          <t>Ninguna celda debe quedar vacía, para cada convenio de esta lista deben diligenciarse todas las columnas.</t>
        </r>
      </text>
    </comment>
    <comment ref="G14" authorId="0" shapeId="0" xr:uid="{00000000-0006-0000-0B00-000007000000}">
      <text>
        <r>
          <rPr>
            <sz val="9"/>
            <color indexed="81"/>
            <rFont val="Tahoma"/>
            <family val="2"/>
          </rPr>
          <t>Ninguna celda debe quedar vacía, para cada convenio de esta lista deben diligenciarse todas las columnas.</t>
        </r>
      </text>
    </comment>
    <comment ref="I14" authorId="0" shapeId="0" xr:uid="{00000000-0006-0000-0B00-000008000000}">
      <text>
        <r>
          <rPr>
            <sz val="9"/>
            <color indexed="81"/>
            <rFont val="Tahoma"/>
            <family val="2"/>
          </rPr>
          <t>Ninguna celda debe quedar vacía, para cada convenio de esta lista deben diligenciarse todas las columnas, excepto cuando el convenio es de tipo Relación Docencia Servicio, no requiere cantidad de profesores beneficiados.</t>
        </r>
      </text>
    </comment>
    <comment ref="G15" authorId="0" shapeId="0" xr:uid="{00000000-0006-0000-0B00-000009000000}">
      <text>
        <r>
          <rPr>
            <sz val="9"/>
            <color indexed="81"/>
            <rFont val="Tahoma"/>
            <family val="2"/>
          </rPr>
          <t>Esta columna se debe diligenciar como fecha corta. A continuación un ejemplo: 23/03/2013 en donde el primer número es el día, el segundo el mes y el ultimo el año.
Ninguna celda debe queda vacía, para cada convenio de esta lista deben diligenciarse todas las columnas.</t>
        </r>
      </text>
    </comment>
    <comment ref="H15" authorId="0" shapeId="0" xr:uid="{00000000-0006-0000-0B00-00000A000000}">
      <text>
        <r>
          <rPr>
            <sz val="9"/>
            <color indexed="81"/>
            <rFont val="Tahoma"/>
            <family val="2"/>
          </rPr>
          <t>Esta columna se debe diligenciar como fecha corta. A continuación un ejemplo: 23/03/2013 en donde el primer número es el día, el segundo el mes y el ultimo el año.
Ninguna celda debe queda vacía, para cada convenio de esta lista deben diligenciarse todas las columnas.</t>
        </r>
      </text>
    </comment>
    <comment ref="J15" authorId="3" shapeId="0" xr:uid="{00000000-0006-0000-0B00-00000B000000}">
      <text>
        <r>
          <rPr>
            <sz val="9"/>
            <color indexed="81"/>
            <rFont val="Tahoma"/>
            <family val="2"/>
          </rPr>
          <t xml:space="preserve">Para el caso de convenios de Relación Docencia Servicio los profesores no se contemplan como beneficiarios, solo los estudiantes.
</t>
        </r>
      </text>
    </comment>
    <comment ref="C25" authorId="0" shapeId="0" xr:uid="{00000000-0006-0000-0B00-00000C000000}">
      <text>
        <r>
          <rPr>
            <sz val="9"/>
            <color indexed="81"/>
            <rFont val="Tahoma"/>
            <family val="2"/>
          </rPr>
          <t>Ninguna celda debe quedar vacía, para cada convenio de esta lista deben diligenciarse todas las columnas.</t>
        </r>
      </text>
    </comment>
    <comment ref="D25" authorId="2" shapeId="0" xr:uid="{00000000-0006-0000-0B00-00000D000000}">
      <text>
        <r>
          <rPr>
            <sz val="9"/>
            <color indexed="81"/>
            <rFont val="Tahoma"/>
            <family val="2"/>
          </rPr>
          <t>Seleccione una de las opciones de la lista desplegable.</t>
        </r>
      </text>
    </comment>
    <comment ref="E25" authorId="0" shapeId="0" xr:uid="{00000000-0006-0000-0B00-00000E000000}">
      <text>
        <r>
          <rPr>
            <b/>
            <sz val="9"/>
            <color indexed="81"/>
            <rFont val="Tahoma"/>
            <family val="2"/>
          </rPr>
          <t>Gestión de la mejora:</t>
        </r>
        <r>
          <rPr>
            <sz val="9"/>
            <color indexed="81"/>
            <rFont val="Tahoma"/>
            <family val="2"/>
          </rPr>
          <t xml:space="preserve">
Ninguna celda debe quedar vacía, para cada convenio de esta lista deben diligenciarse todas las columnas.</t>
        </r>
      </text>
    </comment>
    <comment ref="F25" authorId="0" shapeId="0" xr:uid="{00000000-0006-0000-0B00-00000F000000}">
      <text>
        <r>
          <rPr>
            <sz val="9"/>
            <color indexed="81"/>
            <rFont val="Tahoma"/>
            <family val="2"/>
          </rPr>
          <t>Ninguna celda debe quedar vacía, para cada convenio de esta lista deben diligenciarse todas las columnas.</t>
        </r>
      </text>
    </comment>
    <comment ref="G25" authorId="0" shapeId="0" xr:uid="{00000000-0006-0000-0B00-000010000000}">
      <text>
        <r>
          <rPr>
            <sz val="9"/>
            <color indexed="81"/>
            <rFont val="Tahoma"/>
            <family val="2"/>
          </rPr>
          <t>Ninguna celda debe quedar vacía, para cada convenio de esta lista deben diligenciarse todas las columnas.</t>
        </r>
      </text>
    </comment>
    <comment ref="I25" authorId="0" shapeId="0" xr:uid="{00000000-0006-0000-0B00-000011000000}">
      <text>
        <r>
          <rPr>
            <sz val="9"/>
            <color indexed="81"/>
            <rFont val="Tahoma"/>
            <family val="2"/>
          </rPr>
          <t>Ninguna celda debe quedar vacía, para cada convenio de esta lista deben diligenciarse todas las columnas.</t>
        </r>
      </text>
    </comment>
    <comment ref="G26" authorId="0" shapeId="0" xr:uid="{00000000-0006-0000-0B00-000012000000}">
      <text>
        <r>
          <rPr>
            <sz val="9"/>
            <color indexed="81"/>
            <rFont val="Tahoma"/>
            <family val="2"/>
          </rPr>
          <t>Esta columna se debe diligenciar como fecha corta. A continuación un ejemplo: 23/03/2013 en donde el primer número es el día, el segundo el mes y el ultimo el año.
Ninguna celda debe queda vacía, para cada convenio de esta lista deben diligenciarse todas las columnas.</t>
        </r>
      </text>
    </comment>
    <comment ref="H26" authorId="0" shapeId="0" xr:uid="{00000000-0006-0000-0B00-000013000000}">
      <text>
        <r>
          <rPr>
            <sz val="9"/>
            <color indexed="81"/>
            <rFont val="Tahoma"/>
            <family val="2"/>
          </rPr>
          <t>Esta columna se debe diligenciar como fecha corta. A continuación un ejemplo: 23/03/2013 en donde el primer número es el día, el segundo el mes y el ultimo el año.
Ninguna celda debe queda vacía, para cada convenio de esta lista deben diligenciarse todas las columnas.</t>
        </r>
      </text>
    </comment>
    <comment ref="J26" authorId="0" shapeId="0" xr:uid="{00000000-0006-0000-0B00-000014000000}">
      <text>
        <r>
          <rPr>
            <sz val="9"/>
            <color indexed="81"/>
            <rFont val="Tahoma"/>
            <family val="2"/>
          </rPr>
          <t>Para el caso de convenios de Relación Docencia Servicio los profesores no se contemplan como beneficiarios, solo los estudiantes.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Gestion de Calidad</author>
    <author>Gestion de la mejora</author>
    <author>user</author>
  </authors>
  <commentList>
    <comment ref="B10" authorId="0" shapeId="0" xr:uid="{00000000-0006-0000-0C00-000001000000}">
      <text>
        <r>
          <rPr>
            <b/>
            <sz val="9"/>
            <color indexed="81"/>
            <rFont val="Tahoma"/>
            <family val="2"/>
          </rPr>
          <t>Gestion de Calidad:</t>
        </r>
        <r>
          <rPr>
            <sz val="9"/>
            <color indexed="81"/>
            <rFont val="Tahoma"/>
            <family val="2"/>
          </rPr>
          <t xml:space="preserve">
Esta fila debe ser eliminada antes de hacer la entrega oficial.</t>
        </r>
      </text>
    </comment>
    <comment ref="C12" authorId="1" shapeId="0" xr:uid="{00000000-0006-0000-0C00-000002000000}">
      <text>
        <r>
          <rPr>
            <sz val="9"/>
            <color indexed="81"/>
            <rFont val="Tahoma"/>
            <family val="2"/>
          </rPr>
          <t>Diligenciar el nombre del profesor o estudiante que registra la innovación del programa.</t>
        </r>
      </text>
    </comment>
    <comment ref="D12" authorId="1" shapeId="0" xr:uid="{00000000-0006-0000-0C00-000003000000}">
      <text>
        <r>
          <rPr>
            <sz val="9"/>
            <color indexed="81"/>
            <rFont val="Tahoma"/>
            <family val="2"/>
          </rPr>
          <t>Diligenciar el apellido del profesor o estudiante que registra la innovación del programa.</t>
        </r>
      </text>
    </comment>
    <comment ref="F12" authorId="1" shapeId="0" xr:uid="{00000000-0006-0000-0C00-000004000000}">
      <text>
        <r>
          <rPr>
            <sz val="9"/>
            <color indexed="81"/>
            <rFont val="Tahoma"/>
            <family val="2"/>
          </rPr>
          <t>Ninguna celda debe quedar vacía, para cada innovación de esta lista deben diligenciarse todas las columnas.</t>
        </r>
      </text>
    </comment>
    <comment ref="G12" authorId="2" shapeId="0" xr:uid="{00000000-0006-0000-0C00-000005000000}">
      <text>
        <r>
          <rPr>
            <sz val="9"/>
            <color indexed="81"/>
            <rFont val="Tahoma"/>
            <family val="2"/>
          </rPr>
          <t>Diligenciar el nombre de la entidad con la cual se ha desarrollado la innovación.</t>
        </r>
      </text>
    </comment>
    <comment ref="I12" authorId="1" shapeId="0" xr:uid="{00000000-0006-0000-0C00-000006000000}">
      <text>
        <r>
          <rPr>
            <sz val="9"/>
            <color indexed="81"/>
            <rFont val="Tahoma"/>
            <family val="2"/>
          </rPr>
          <t>Ninguna celda debe quedar vacía, para cada innovación de esta lista deben diligenciarse todas las columnas.</t>
        </r>
      </text>
    </comment>
    <comment ref="J12" authorId="1" shapeId="0" xr:uid="{00000000-0006-0000-0C00-000007000000}">
      <text>
        <r>
          <rPr>
            <sz val="9"/>
            <color indexed="81"/>
            <rFont val="Tahoma"/>
            <family val="2"/>
          </rPr>
          <t>Ninguna celda debe quedar vacía, para cada innovación de esta lista deben diligenciarse todas las columnas.</t>
        </r>
      </text>
    </comment>
    <comment ref="K12" authorId="1" shapeId="0" xr:uid="{00000000-0006-0000-0C00-000008000000}">
      <text>
        <r>
          <rPr>
            <sz val="9"/>
            <color indexed="81"/>
            <rFont val="Tahoma"/>
            <family val="2"/>
          </rPr>
          <t>Ninguna celda debe quedar vacía, para cada innovación de esta lista deben diligenciarse todas las columnas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13" authorId="0" shapeId="0" xr:uid="{00000000-0006-0000-0D00-000001000000}">
      <text>
        <r>
          <rPr>
            <sz val="9"/>
            <color indexed="81"/>
            <rFont val="Tahoma"/>
            <family val="2"/>
          </rPr>
          <t>Seleccionar una opción de la lista desplegable.</t>
        </r>
      </text>
    </comment>
    <comment ref="I13" authorId="0" shapeId="0" xr:uid="{00000000-0006-0000-0D00-000002000000}">
      <text>
        <r>
          <rPr>
            <sz val="9"/>
            <color indexed="81"/>
            <rFont val="Tahoma"/>
            <family val="2"/>
          </rPr>
          <t xml:space="preserve">Cantidad de profesores y directivos participantes en estas actividades de mejoramiento profesoral.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13" authorId="0" shapeId="0" xr:uid="{00000000-0006-0000-0E00-000001000000}">
      <text>
        <r>
          <rPr>
            <sz val="9"/>
            <color indexed="81"/>
            <rFont val="Tahoma"/>
            <family val="2"/>
          </rPr>
          <t xml:space="preserve">Diligencie el nombre del deporte del cual requiere reportar la información. Ejm: Futboll, Baloncesto, Taekwondo etc...
</t>
        </r>
      </text>
    </comment>
    <comment ref="E13" authorId="0" shapeId="0" xr:uid="{00000000-0006-0000-0E00-000002000000}">
      <text>
        <r>
          <rPr>
            <sz val="9"/>
            <color indexed="81"/>
            <rFont val="Tahoma"/>
            <family val="2"/>
          </rPr>
          <t xml:space="preserve">Seleccione el dato de la lista desplegable según requiera.
</t>
        </r>
      </text>
    </comment>
    <comment ref="F13" authorId="0" shapeId="0" xr:uid="{00000000-0006-0000-0E00-000003000000}">
      <text>
        <r>
          <rPr>
            <sz val="9"/>
            <color indexed="81"/>
            <rFont val="Tahoma"/>
            <family val="2"/>
          </rPr>
          <t>Incluir la cifra numérica de participación en la actividad deportiva.</t>
        </r>
      </text>
    </comment>
    <comment ref="G13" authorId="0" shapeId="0" xr:uid="{00000000-0006-0000-0E00-000004000000}">
      <text>
        <r>
          <rPr>
            <sz val="9"/>
            <color indexed="81"/>
            <rFont val="Tahoma"/>
            <family val="2"/>
          </rPr>
          <t xml:space="preserve">Diligencie el nombre de la actividad cultural de la cual requiere reportar la información. Ejm: Danzas, teatro, Tamboras 
etc...
</t>
        </r>
      </text>
    </comment>
    <comment ref="H13" authorId="0" shapeId="0" xr:uid="{00000000-0006-0000-0E00-000005000000}">
      <text>
        <r>
          <rPr>
            <sz val="9"/>
            <color indexed="81"/>
            <rFont val="Tahoma"/>
            <family val="2"/>
          </rPr>
          <t xml:space="preserve">Seleccione el dato de la lista desplegable según requiera.
</t>
        </r>
      </text>
    </comment>
    <comment ref="I13" authorId="0" shapeId="0" xr:uid="{00000000-0006-0000-0E00-000006000000}">
      <text>
        <r>
          <rPr>
            <sz val="9"/>
            <color indexed="81"/>
            <rFont val="Tahoma"/>
            <family val="2"/>
          </rPr>
          <t>Incluir la cifra numérica de participación en la actividad Cultural.</t>
        </r>
      </text>
    </comment>
    <comment ref="J13" authorId="0" shapeId="0" xr:uid="{00000000-0006-0000-0E00-000007000000}">
      <text>
        <r>
          <rPr>
            <sz val="9"/>
            <color indexed="81"/>
            <rFont val="Tahoma"/>
            <family val="2"/>
          </rPr>
          <t xml:space="preserve">Diligencie el nombre del servicio de salúd del cual requiere reportar la información. Ejm: Medicina General, Enfermería, Odontología
etc...
</t>
        </r>
      </text>
    </comment>
    <comment ref="K13" authorId="0" shapeId="0" xr:uid="{00000000-0006-0000-0E00-000008000000}">
      <text>
        <r>
          <rPr>
            <sz val="9"/>
            <color indexed="81"/>
            <rFont val="Tahoma"/>
            <family val="2"/>
          </rPr>
          <t xml:space="preserve">Seleccione el dato de la lista desplegable según requiera.
</t>
        </r>
      </text>
    </comment>
    <comment ref="L13" authorId="0" shapeId="0" xr:uid="{00000000-0006-0000-0E00-000009000000}">
      <text>
        <r>
          <rPr>
            <sz val="9"/>
            <color indexed="81"/>
            <rFont val="Tahoma"/>
            <family val="2"/>
          </rPr>
          <t>Incluir la cifra numérica de la participación en el servicio de salúd.</t>
        </r>
      </text>
    </comment>
    <comment ref="M13" authorId="0" shapeId="0" xr:uid="{00000000-0006-0000-0E00-00000A000000}">
      <text>
        <r>
          <rPr>
            <sz val="9"/>
            <color indexed="81"/>
            <rFont val="Tahoma"/>
            <family val="2"/>
          </rPr>
          <t xml:space="preserve">Diligencie el nombre de la campaña de Desarrollo Humano. Ejm: Planificación, Programa "No a las drogas" etc...
</t>
        </r>
      </text>
    </comment>
    <comment ref="N13" authorId="0" shapeId="0" xr:uid="{00000000-0006-0000-0E00-00000B000000}">
      <text>
        <r>
          <rPr>
            <sz val="9"/>
            <color indexed="81"/>
            <rFont val="Tahoma"/>
            <family val="2"/>
          </rPr>
          <t xml:space="preserve">Seleccione el dato de la lista desplegable según requiera.
</t>
        </r>
      </text>
    </comment>
    <comment ref="O13" authorId="0" shapeId="0" xr:uid="{00000000-0006-0000-0E00-00000C000000}">
      <text>
        <r>
          <rPr>
            <sz val="9"/>
            <color indexed="81"/>
            <rFont val="Tahoma"/>
            <family val="2"/>
          </rPr>
          <t>Incluir la cifra numérica de participación en la actividad de desarrollo humano.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Gestion de Calidad</author>
    <author>Gestion de la mejora</author>
    <author>Javier Ramirez</author>
    <author>user</author>
  </authors>
  <commentList>
    <comment ref="B7" authorId="0" shapeId="0" xr:uid="{00000000-0006-0000-0100-000001000000}">
      <text>
        <r>
          <rPr>
            <b/>
            <sz val="9"/>
            <color indexed="81"/>
            <rFont val="Tahoma"/>
            <family val="2"/>
          </rPr>
          <t>Gestion de Calidad:</t>
        </r>
        <r>
          <rPr>
            <sz val="9"/>
            <color indexed="81"/>
            <rFont val="Tahoma"/>
            <family val="2"/>
          </rPr>
          <t xml:space="preserve">
Esta fila debe ser eliminada antes de hacer la entrega oficial.</t>
        </r>
      </text>
    </comment>
    <comment ref="D19" authorId="1" shapeId="0" xr:uid="{00000000-0006-0000-0100-000002000000}">
      <text>
        <r>
          <rPr>
            <sz val="9"/>
            <color indexed="81"/>
            <rFont val="Tahoma"/>
            <family val="2"/>
          </rPr>
          <t>Ninguna celda debe quedar vacía, en el caso en que no existan datos para ese periodo por favor digite "0".</t>
        </r>
        <r>
          <rPr>
            <b/>
            <sz val="9"/>
            <color indexed="81"/>
            <rFont val="Tahoma"/>
            <family val="2"/>
          </rPr>
          <t xml:space="preserve">
</t>
        </r>
      </text>
    </comment>
    <comment ref="E19" authorId="1" shapeId="0" xr:uid="{00000000-0006-0000-0100-000003000000}">
      <text>
        <r>
          <rPr>
            <sz val="9"/>
            <color indexed="81"/>
            <rFont val="Tahoma"/>
            <family val="2"/>
          </rPr>
          <t xml:space="preserve">Ninguna celda debe quedar vacía, en el caso en que no existan datos para ese periodo por favor digite "0". </t>
        </r>
      </text>
    </comment>
    <comment ref="F19" authorId="2" shapeId="0" xr:uid="{00000000-0006-0000-0100-000004000000}">
      <text>
        <r>
          <rPr>
            <sz val="9"/>
            <color indexed="81"/>
            <rFont val="Tahoma"/>
            <family val="2"/>
          </rPr>
          <t xml:space="preserve">
Indice de selectividad:
Cociente entre # de Admitidos primer periodo / #Inscritos</t>
        </r>
      </text>
    </comment>
    <comment ref="I19" authorId="2" shapeId="0" xr:uid="{00000000-0006-0000-0100-000005000000}">
      <text>
        <r>
          <rPr>
            <sz val="9"/>
            <color indexed="81"/>
            <rFont val="Tahoma"/>
            <family val="2"/>
          </rPr>
          <t xml:space="preserve">
Indice de Absorcion:
Cociente entre # de Matriculados primer periodo / Admitidos </t>
        </r>
      </text>
    </comment>
    <comment ref="L19" authorId="1" shapeId="0" xr:uid="{00000000-0006-0000-0100-000006000000}">
      <text>
        <r>
          <rPr>
            <sz val="9"/>
            <color indexed="81"/>
            <rFont val="Tahoma"/>
            <family val="2"/>
          </rPr>
          <t xml:space="preserve">Ninguna celda debe quedar vacía, en el caso en que no existan datos para ese periodo por favor digite "0". </t>
        </r>
      </text>
    </comment>
    <comment ref="M19" authorId="3" shapeId="0" xr:uid="{00000000-0006-0000-0100-000007000000}">
      <text>
        <r>
          <rPr>
            <sz val="9"/>
            <color indexed="81"/>
            <rFont val="Tahoma"/>
            <family val="2"/>
          </rPr>
          <t>Ninguna celda debe quedar vacía, en el caso en que no existan datos para ese periodo por favor digite "0".</t>
        </r>
        <r>
          <rPr>
            <b/>
            <sz val="9"/>
            <color indexed="81"/>
            <rFont val="Tahoma"/>
            <family val="2"/>
          </rPr>
          <t xml:space="preserve"> </t>
        </r>
        <r>
          <rPr>
            <sz val="9"/>
            <color indexed="81"/>
            <rFont val="Tahoma"/>
            <family val="2"/>
          </rPr>
          <t xml:space="preserve">
</t>
        </r>
      </text>
    </comment>
    <comment ref="N19" authorId="1" shapeId="0" xr:uid="{00000000-0006-0000-0100-000008000000}">
      <text>
        <r>
          <rPr>
            <sz val="9"/>
            <color indexed="81"/>
            <rFont val="Tahoma"/>
            <family val="2"/>
          </rPr>
          <t xml:space="preserve">Ninguna celda debe quedar vacía, en el caso en que no existan datos para ese periodo por favor digite "0". </t>
        </r>
      </text>
    </comment>
    <comment ref="O19" authorId="1" shapeId="0" xr:uid="{00000000-0006-0000-0100-000009000000}">
      <text>
        <r>
          <rPr>
            <sz val="9"/>
            <color indexed="81"/>
            <rFont val="Tahoma"/>
            <family val="2"/>
          </rPr>
          <t xml:space="preserve">En este espacio debe digitar los datos reportados por SPADIES. 
Ninguna celda debe quedar vacía, en el caso en que no existan datos para ese periodo por favor digite "0". </t>
        </r>
      </text>
    </comment>
    <comment ref="P19" authorId="0" shapeId="0" xr:uid="{00000000-0006-0000-0100-00000A000000}">
      <text>
        <r>
          <rPr>
            <sz val="9"/>
            <color indexed="81"/>
            <rFont val="Tahoma"/>
            <family val="2"/>
          </rPr>
          <t>Esta columna contiene una formula preestablecida, por tal motivo no requiere ser diligenciada. Se solicita tener especial cuidado para que las formulas no sean modificadas.</t>
        </r>
      </text>
    </comment>
    <comment ref="Q19" authorId="0" shapeId="0" xr:uid="{00000000-0006-0000-0100-00000B000000}">
      <text>
        <r>
          <rPr>
            <sz val="9"/>
            <color indexed="81"/>
            <rFont val="Tahoma"/>
            <family val="2"/>
          </rPr>
          <t>Esta columna contiene una formula preestablecida, por tal motivo no requiere ser diligenciada. Se solicita tener especial cuidado para que las formulas no sean modificadas.</t>
        </r>
      </text>
    </comment>
    <comment ref="R19" authorId="1" shapeId="0" xr:uid="{00000000-0006-0000-0100-00000C000000}">
      <text>
        <r>
          <rPr>
            <sz val="9"/>
            <color indexed="81"/>
            <rFont val="Tahoma"/>
            <family val="2"/>
          </rPr>
          <t xml:space="preserve">Ninguna celda debe quedar vacía, en el caso en que no existan datos para ese periodo por favor digite "0". </t>
        </r>
      </text>
    </comment>
    <comment ref="T19" authorId="1" shapeId="0" xr:uid="{00000000-0006-0000-0100-00000D000000}">
      <text>
        <r>
          <rPr>
            <sz val="9"/>
            <color indexed="81"/>
            <rFont val="Tahoma"/>
            <family val="2"/>
          </rPr>
          <t xml:space="preserve">Ninguna celda debe quedar vacía, en el caso en que no existan datos para ese periodo por favor digite "0". </t>
        </r>
      </text>
    </comment>
    <comment ref="G20" authorId="1" shapeId="0" xr:uid="{00000000-0006-0000-0100-00000E000000}">
      <text>
        <r>
          <rPr>
            <sz val="9"/>
            <color indexed="81"/>
            <rFont val="Tahoma"/>
            <family val="2"/>
          </rPr>
          <t xml:space="preserve">Ninguna celda debe quedar vacía, en el caso en que no existan datos para ese periodo por favor digite "0". </t>
        </r>
      </text>
    </comment>
    <comment ref="H20" authorId="1" shapeId="0" xr:uid="{00000000-0006-0000-0100-00000F000000}">
      <text>
        <r>
          <rPr>
            <sz val="9"/>
            <color indexed="81"/>
            <rFont val="Tahoma"/>
            <family val="2"/>
          </rPr>
          <t xml:space="preserve">Ninguna celda debe quedar vacía, en el caso en que no existan datos para ese periodo por favor digite "0". </t>
        </r>
      </text>
    </comment>
    <comment ref="J20" authorId="3" shapeId="0" xr:uid="{00000000-0006-0000-0100-000010000000}">
      <text>
        <r>
          <rPr>
            <sz val="9"/>
            <color indexed="81"/>
            <rFont val="Tahoma"/>
            <family val="2"/>
          </rPr>
          <t xml:space="preserve">Ninguna celda debe quedar vacía, en el caso en que no existan datos para ese periodo por favor digite "0". 
</t>
        </r>
      </text>
    </comment>
    <comment ref="K20" authorId="3" shapeId="0" xr:uid="{00000000-0006-0000-0100-000011000000}">
      <text>
        <r>
          <rPr>
            <sz val="9"/>
            <color indexed="81"/>
            <rFont val="Tahoma"/>
            <family val="2"/>
          </rPr>
          <t xml:space="preserve">Ninguna celda debe quedar vacía, en el caso en que no existan datos para ese periodo por favor digite "0". </t>
        </r>
      </text>
    </comment>
    <comment ref="R21" authorId="1" shapeId="0" xr:uid="{00000000-0006-0000-0100-000012000000}">
      <text>
        <r>
          <rPr>
            <sz val="9"/>
            <color indexed="81"/>
            <rFont val="Tahoma"/>
            <family val="2"/>
          </rPr>
          <t xml:space="preserve">Ninguna celda debe quedar vacía, en el caso en que no existan datos para ese periodo por favor digite "0". </t>
        </r>
      </text>
    </comment>
    <comment ref="S21" authorId="1" shapeId="0" xr:uid="{00000000-0006-0000-0100-000013000000}">
      <text>
        <r>
          <rPr>
            <sz val="9"/>
            <color indexed="81"/>
            <rFont val="Tahoma"/>
            <family val="2"/>
          </rPr>
          <t xml:space="preserve">Ninguna celda debe quedar vacía, en el caso en que no existan datos para ese periodo por favor digite "0". </t>
        </r>
      </text>
    </comment>
    <comment ref="T21" authorId="1" shapeId="0" xr:uid="{00000000-0006-0000-0100-000014000000}">
      <text>
        <r>
          <rPr>
            <sz val="9"/>
            <color indexed="81"/>
            <rFont val="Tahoma"/>
            <family val="2"/>
          </rPr>
          <t xml:space="preserve">Ninguna celda debe quedar vacía, en el caso en que no existan datos para ese periodo por favor digite "0". </t>
        </r>
      </text>
    </comment>
    <comment ref="U21" authorId="1" shapeId="0" xr:uid="{00000000-0006-0000-0100-000015000000}">
      <text>
        <r>
          <rPr>
            <sz val="9"/>
            <color indexed="81"/>
            <rFont val="Tahoma"/>
            <family val="2"/>
          </rPr>
          <t xml:space="preserve">Ninguna celda debe quedar vacía, en el caso en que no existan datos para ese periodo por favor digite "0".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Gestion de Calidad</author>
    <author>Gestion de la mejora</author>
  </authors>
  <commentList>
    <comment ref="B7" authorId="0" shapeId="0" xr:uid="{00000000-0006-0000-0200-000001000000}">
      <text>
        <r>
          <rPr>
            <b/>
            <sz val="9"/>
            <color indexed="81"/>
            <rFont val="Tahoma"/>
            <family val="2"/>
          </rPr>
          <t>Gestion de Calidad:</t>
        </r>
        <r>
          <rPr>
            <sz val="9"/>
            <color indexed="81"/>
            <rFont val="Tahoma"/>
            <family val="2"/>
          </rPr>
          <t xml:space="preserve">
Esta fila debe ser eliminada antes de hacer la entrega oficial.</t>
        </r>
      </text>
    </comment>
    <comment ref="D19" authorId="1" shapeId="0" xr:uid="{00000000-0006-0000-0200-000002000000}">
      <text>
        <r>
          <rPr>
            <sz val="9"/>
            <color indexed="81"/>
            <rFont val="Tahoma"/>
            <family val="2"/>
          </rPr>
          <t xml:space="preserve">Ninguna celda debe quedar vacía, en el caso en que no existan datos para ese periodo por favor digite "0".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Gestion de Calidad</author>
    <author>Gestion de la mejora</author>
  </authors>
  <commentList>
    <comment ref="B7" authorId="0" shapeId="0" xr:uid="{00000000-0006-0000-0300-000001000000}">
      <text>
        <r>
          <rPr>
            <b/>
            <sz val="9"/>
            <color indexed="81"/>
            <rFont val="Tahoma"/>
            <family val="2"/>
          </rPr>
          <t>Gestion de Calidad:</t>
        </r>
        <r>
          <rPr>
            <sz val="9"/>
            <color indexed="81"/>
            <rFont val="Tahoma"/>
            <family val="2"/>
          </rPr>
          <t xml:space="preserve">
Esta fila debe ser eliminada antes de hacer la entrega oficial.</t>
        </r>
      </text>
    </comment>
    <comment ref="D10" authorId="1" shapeId="0" xr:uid="{00000000-0006-0000-0300-000002000000}">
      <text>
        <r>
          <rPr>
            <sz val="9"/>
            <color indexed="81"/>
            <rFont val="Tahoma"/>
            <family val="2"/>
          </rPr>
          <t xml:space="preserve">Ninguna celda debe quedar vacía, en el caso en que no existan datos para ese periodo por favor digite "0". </t>
        </r>
      </text>
    </comment>
    <comment ref="E10" authorId="1" shapeId="0" xr:uid="{00000000-0006-0000-0300-000003000000}">
      <text>
        <r>
          <rPr>
            <sz val="9"/>
            <color indexed="81"/>
            <rFont val="Tahoma"/>
            <family val="2"/>
          </rPr>
          <t xml:space="preserve">Ninguna celda debe quedar vacía, en el caso en que no existan datos para ese periodo por favor digite "0". </t>
        </r>
      </text>
    </comment>
    <comment ref="F10" authorId="1" shapeId="0" xr:uid="{00000000-0006-0000-0300-000004000000}">
      <text>
        <r>
          <rPr>
            <sz val="9"/>
            <color indexed="81"/>
            <rFont val="Tahoma"/>
            <family val="2"/>
          </rPr>
          <t xml:space="preserve">Ninguna celda debe quedar vacía, en el caso en que no existan datos para ese periodo por favor digite "0". </t>
        </r>
      </text>
    </comment>
    <comment ref="I10" authorId="1" shapeId="0" xr:uid="{00000000-0006-0000-0300-000005000000}">
      <text>
        <r>
          <rPr>
            <sz val="9"/>
            <color indexed="81"/>
            <rFont val="Tahoma"/>
            <family val="2"/>
          </rPr>
          <t>Este corresponde a la cantidad de profesores vinculados a programas de posgrado y tienen un contrato por modulos.
Ninguna celda debe quedar vacía, en el caso en que no existan datos para ese periodo por favor digite "0".</t>
        </r>
      </text>
    </comment>
    <comment ref="F11" authorId="1" shapeId="0" xr:uid="{00000000-0006-0000-0300-000006000000}">
      <text>
        <r>
          <rPr>
            <sz val="9"/>
            <color indexed="81"/>
            <rFont val="Tahoma"/>
            <family val="2"/>
          </rPr>
          <t xml:space="preserve">Ninguna celda debe quedar vacía, en el caso en que no existan datos para ese periodo por favor digite "0". </t>
        </r>
      </text>
    </comment>
    <comment ref="G11" authorId="1" shapeId="0" xr:uid="{00000000-0006-0000-0300-000007000000}">
      <text>
        <r>
          <rPr>
            <sz val="9"/>
            <color indexed="81"/>
            <rFont val="Tahoma"/>
            <family val="2"/>
          </rPr>
          <t xml:space="preserve">Ninguna celda debe quedar vacía, en el caso en que no existan datos para ese periodo por favor digite "0". </t>
        </r>
      </text>
    </comment>
    <comment ref="H11" authorId="1" shapeId="0" xr:uid="{00000000-0006-0000-0300-000008000000}">
      <text>
        <r>
          <rPr>
            <sz val="9"/>
            <color indexed="81"/>
            <rFont val="Tahoma"/>
            <family val="2"/>
          </rPr>
          <t xml:space="preserve">Ninguna celda debe quedar vacía, en el caso en que no existan datos para ese periodo por favor digite "0".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Gestion de Calidad</author>
    <author>Gestion de la mejora</author>
  </authors>
  <commentList>
    <comment ref="B7" authorId="0" shapeId="0" xr:uid="{00000000-0006-0000-0400-000001000000}">
      <text>
        <r>
          <rPr>
            <b/>
            <sz val="9"/>
            <color indexed="81"/>
            <rFont val="Tahoma"/>
            <family val="2"/>
          </rPr>
          <t>Gestión de Calidad:</t>
        </r>
        <r>
          <rPr>
            <sz val="9"/>
            <color indexed="81"/>
            <rFont val="Tahoma"/>
            <family val="2"/>
          </rPr>
          <t xml:space="preserve">
Esta fila debe ser eliminada antes de hacer la entrega oficial.</t>
        </r>
      </text>
    </comment>
    <comment ref="F15" authorId="1" shapeId="0" xr:uid="{00000000-0006-0000-0400-000002000000}">
      <text>
        <r>
          <rPr>
            <sz val="9"/>
            <color indexed="81"/>
            <rFont val="Tahoma"/>
            <family val="2"/>
          </rPr>
          <t xml:space="preserve">Ninguna celda debe quedar vacía, en el caso en que no existan datos para ese periodo por favor digite "0" </t>
        </r>
      </text>
    </comment>
    <comment ref="F16" authorId="1" shapeId="0" xr:uid="{00000000-0006-0000-0400-000003000000}">
      <text>
        <r>
          <rPr>
            <sz val="9"/>
            <color indexed="81"/>
            <rFont val="Tahoma"/>
            <family val="2"/>
          </rPr>
          <t xml:space="preserve">Ninguna celda debe quedar vacía, en el caso en que no existan datos para ese periodo por favor digite "0". </t>
        </r>
      </text>
    </comment>
    <comment ref="G16" authorId="1" shapeId="0" xr:uid="{00000000-0006-0000-0400-000004000000}">
      <text>
        <r>
          <rPr>
            <sz val="9"/>
            <color indexed="81"/>
            <rFont val="Tahoma"/>
            <family val="2"/>
          </rPr>
          <t xml:space="preserve">Ninguna celda debe quedar vacía, en el caso en que no existan datos para ese periodo por favor digite "0". </t>
        </r>
      </text>
    </comment>
    <comment ref="H16" authorId="1" shapeId="0" xr:uid="{00000000-0006-0000-0400-000005000000}">
      <text>
        <r>
          <rPr>
            <sz val="9"/>
            <color indexed="81"/>
            <rFont val="Tahoma"/>
            <family val="2"/>
          </rPr>
          <t xml:space="preserve">Ninguna celda debe quedar vacía, en el caso en que no existan datos para ese periodo por favor digite "0". </t>
        </r>
      </text>
    </comment>
    <comment ref="I16" authorId="1" shapeId="0" xr:uid="{00000000-0006-0000-0400-000006000000}">
      <text>
        <r>
          <rPr>
            <sz val="9"/>
            <color indexed="81"/>
            <rFont val="Tahoma"/>
            <family val="2"/>
          </rPr>
          <t xml:space="preserve">Ninguna celda debe quedar vacía, en el caso en que no existan datos para ese periodo por favor digite "0". </t>
        </r>
      </text>
    </comment>
    <comment ref="J16" authorId="1" shapeId="0" xr:uid="{00000000-0006-0000-0400-000007000000}">
      <text>
        <r>
          <rPr>
            <sz val="9"/>
            <color indexed="81"/>
            <rFont val="Tahoma"/>
            <family val="2"/>
          </rPr>
          <t xml:space="preserve">Ninguna celda debe quedar vacía, en el caso en que no existan datos para ese periodo por favor digite "0". </t>
        </r>
      </text>
    </comment>
    <comment ref="K16" authorId="1" shapeId="0" xr:uid="{00000000-0006-0000-0400-000008000000}">
      <text>
        <r>
          <rPr>
            <sz val="9"/>
            <color indexed="81"/>
            <rFont val="Tahoma"/>
            <family val="2"/>
          </rPr>
          <t xml:space="preserve">Ninguna celda debe quedar vacía, en el caso en que no existan datos para ese periodo por favor digite "0". </t>
        </r>
      </text>
    </comment>
    <comment ref="L16" authorId="1" shapeId="0" xr:uid="{00000000-0006-0000-0400-000009000000}">
      <text>
        <r>
          <rPr>
            <sz val="9"/>
            <color indexed="81"/>
            <rFont val="Tahoma"/>
            <family val="2"/>
          </rPr>
          <t>Ninguna celda debe quedar vacía, en el caso en que no existan datos para ese periodo por favor digite "0". 
Se entiende que un docente empirico es aquel que esta basado en el contacto directo con la realidad, por la experiencia adquirida sin un titulo profesional que lo avale.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Gestion de Calidad</author>
    <author>Gestion de la mejora</author>
    <author>user</author>
    <author>Javier Ramirez</author>
  </authors>
  <commentList>
    <comment ref="B7" authorId="0" shapeId="0" xr:uid="{00000000-0006-0000-0500-000001000000}">
      <text>
        <r>
          <rPr>
            <b/>
            <sz val="9"/>
            <color indexed="81"/>
            <rFont val="Tahoma"/>
            <family val="2"/>
          </rPr>
          <t>Gestion de Calidad:</t>
        </r>
        <r>
          <rPr>
            <sz val="9"/>
            <color indexed="81"/>
            <rFont val="Tahoma"/>
            <family val="2"/>
          </rPr>
          <t xml:space="preserve">
Esta fila debe ser eliminada antes de hacer la entrega oficial.</t>
        </r>
      </text>
    </comment>
    <comment ref="C19" authorId="1" shapeId="0" xr:uid="{00000000-0006-0000-0500-000002000000}">
      <text>
        <r>
          <rPr>
            <sz val="9"/>
            <color indexed="81"/>
            <rFont val="Tahoma"/>
            <family val="2"/>
          </rPr>
          <t>Ninguna celda debe quedar vacía.</t>
        </r>
      </text>
    </comment>
    <comment ref="D19" authorId="1" shapeId="0" xr:uid="{00000000-0006-0000-0500-000003000000}">
      <text>
        <r>
          <rPr>
            <sz val="9"/>
            <color indexed="81"/>
            <rFont val="Tahoma"/>
            <family val="2"/>
          </rPr>
          <t>Ninguna celda debe quedar vacía.</t>
        </r>
      </text>
    </comment>
    <comment ref="E19" authorId="1" shapeId="0" xr:uid="{00000000-0006-0000-0500-000004000000}">
      <text>
        <r>
          <rPr>
            <sz val="9"/>
            <color indexed="81"/>
            <rFont val="Tahoma"/>
            <family val="2"/>
          </rPr>
          <t>Ninguna celda debe quedar vacía.</t>
        </r>
      </text>
    </comment>
    <comment ref="F19" authorId="1" shapeId="0" xr:uid="{00000000-0006-0000-0500-000005000000}">
      <text>
        <r>
          <rPr>
            <sz val="9"/>
            <color indexed="81"/>
            <rFont val="Tahoma"/>
            <family val="2"/>
          </rPr>
          <t>Ninguna celda debe quedar vacía.</t>
        </r>
      </text>
    </comment>
    <comment ref="G19" authorId="1" shapeId="0" xr:uid="{00000000-0006-0000-0500-000006000000}">
      <text>
        <r>
          <rPr>
            <sz val="9"/>
            <color indexed="81"/>
            <rFont val="Tahoma"/>
            <family val="2"/>
          </rPr>
          <t>Ninguna celda debe quedar vacía.</t>
        </r>
      </text>
    </comment>
    <comment ref="I19" authorId="1" shapeId="0" xr:uid="{00000000-0006-0000-0500-000007000000}">
      <text>
        <r>
          <rPr>
            <sz val="9"/>
            <color indexed="81"/>
            <rFont val="Tahoma"/>
            <family val="2"/>
          </rPr>
          <t>Debe seleccionarse solo una de las opciones dadas en la lista desplegable, por favor evite incluir un dato diferente, en el caso en que tenga dudas sobre como diligenciar esta celda por favor comuníquese con la Oficina de Calidad Institucional.</t>
        </r>
      </text>
    </comment>
    <comment ref="J19" authorId="1" shapeId="0" xr:uid="{00000000-0006-0000-0500-000008000000}">
      <text>
        <r>
          <rPr>
            <sz val="9"/>
            <color indexed="81"/>
            <rFont val="Tahoma"/>
            <family val="2"/>
          </rPr>
          <t>Debe seleccionarse solo una de las opciones dadas en la lista desplegable, por favor evite incluir un dato diferente, en el caso en que tenga dudas sobre como diligenciar esta celda por favor comuníquese con la Oficina de Calidad Institucional.</t>
        </r>
      </text>
    </comment>
    <comment ref="K19" authorId="1" shapeId="0" xr:uid="{00000000-0006-0000-0500-000009000000}">
      <text>
        <r>
          <rPr>
            <sz val="9"/>
            <color indexed="81"/>
            <rFont val="Tahoma"/>
            <family val="2"/>
          </rPr>
          <t xml:space="preserve">Ninguna celda debe quedar vacía. </t>
        </r>
      </text>
    </comment>
    <comment ref="L19" authorId="1" shapeId="0" xr:uid="{00000000-0006-0000-0500-00000A000000}">
      <text>
        <r>
          <rPr>
            <sz val="9"/>
            <color indexed="81"/>
            <rFont val="Tahoma"/>
            <family val="2"/>
          </rPr>
          <t>Ninguna celda debe quedar vacía.</t>
        </r>
      </text>
    </comment>
    <comment ref="M19" authorId="1" shapeId="0" xr:uid="{00000000-0006-0000-0500-00000B000000}">
      <text>
        <r>
          <rPr>
            <sz val="9"/>
            <color indexed="81"/>
            <rFont val="Tahoma"/>
            <family val="2"/>
          </rPr>
          <t>Debe seleccionarse solo una de las opciones dadas en la lista desplegable, por favor evite incluir un dato diferente, en el caso en que tenga dudas sobre como diligenciar esta celda por favor comuníquese con la Oficina de Calidad Institucional.</t>
        </r>
      </text>
    </comment>
    <comment ref="N19" authorId="2" shapeId="0" xr:uid="{00000000-0006-0000-0500-00000C000000}">
      <text>
        <r>
          <rPr>
            <sz val="9"/>
            <color indexed="81"/>
            <rFont val="Tahoma"/>
            <family val="2"/>
          </rPr>
          <t>Debe seleccionarse solo una de las opciones dadas en la lista desplegable, por favor evite incluir un dato diferente, en el caso en que tenga dudas sobre como diligenciar esta celda por favor comuníquese con la Oficina de Calidad Institucional.</t>
        </r>
      </text>
    </comment>
    <comment ref="O19" authorId="2" shapeId="0" xr:uid="{00000000-0006-0000-0500-00000D000000}">
      <text>
        <r>
          <rPr>
            <sz val="9"/>
            <color indexed="81"/>
            <rFont val="Tahoma"/>
            <family val="2"/>
          </rPr>
          <t xml:space="preserve">Debe seleccionarse solo una de las opciones dadas en la lista desplegable, por favor evite incluir un dato diferente, en el caso en que tenga dudas sobre como diligenciar esta celda por favor comuníquese con la Oficina de Calidad Institucional.
</t>
        </r>
      </text>
    </comment>
    <comment ref="Q19" authorId="1" shapeId="0" xr:uid="{00000000-0006-0000-0500-00000E000000}">
      <text>
        <r>
          <rPr>
            <sz val="9"/>
            <color indexed="81"/>
            <rFont val="Tahoma"/>
            <family val="2"/>
          </rPr>
          <t>Ninguna celda debe quedar vacía
Debe seleccionarse solo una de las opciones dadas en la lista desplegable, por favor evite incluir un dato diferente, en el caso en que tenga dudas sobre como diligenciar esta celda por favor comuníquese con la Oficina de Calidad Institucional.</t>
        </r>
      </text>
    </comment>
    <comment ref="R19" authorId="1" shapeId="0" xr:uid="{00000000-0006-0000-0500-00000F000000}">
      <text>
        <r>
          <rPr>
            <sz val="9"/>
            <color indexed="81"/>
            <rFont val="Tahoma"/>
            <family val="2"/>
          </rPr>
          <t>Debe seleccionarse solo una de las opciones dadas en la lista desplegable, por favor evite incluir un dato diferente, en el caso en que tenga dudas sobre como diligenciar esta celda por favor comuníquese con la Oficina de Calidad Institucional.</t>
        </r>
      </text>
    </comment>
    <comment ref="S19" authorId="1" shapeId="0" xr:uid="{00000000-0006-0000-0500-000010000000}">
      <text>
        <r>
          <rPr>
            <sz val="9"/>
            <color indexed="81"/>
            <rFont val="Tahoma"/>
            <family val="2"/>
          </rPr>
          <t>Esta celda generara los datos automáticamente, después de que se diligencien las 5 columnas siguientes donde se relaciona la dedicación del docente. 
El valor que se muestre en esta celda debe ser igual al número de horas descritas en el contrato del docente.
 Tiempo completo: 40 Horas
  Medio Tiempo: 20 Horas
  Catedra: &lt; o = que  8</t>
        </r>
      </text>
    </comment>
    <comment ref="T19" authorId="1" shapeId="0" xr:uid="{00000000-0006-0000-0500-000011000000}">
      <text>
        <r>
          <rPr>
            <sz val="9"/>
            <color indexed="81"/>
            <rFont val="Tahoma"/>
            <family val="2"/>
          </rPr>
          <t>En este espacio debe consignar las horas de dedicación exclusiva al programa en Docencia.
Ninguna celda debe quedar vacía, en el caso en que no existan datos para ese periodo por favor digite "0".</t>
        </r>
      </text>
    </comment>
    <comment ref="U19" authorId="1" shapeId="0" xr:uid="{00000000-0006-0000-0500-000012000000}">
      <text>
        <r>
          <rPr>
            <sz val="9"/>
            <color indexed="81"/>
            <rFont val="Tahoma"/>
            <family val="2"/>
          </rPr>
          <t>En este espacio debe consignar las horas de dedicación exclusiva al programa en Investigación.
Ninguna celda debe quedar vacía, en el caso en que no existan datos para ese periodo por favor digite "0".</t>
        </r>
      </text>
    </comment>
    <comment ref="V19" authorId="1" shapeId="0" xr:uid="{00000000-0006-0000-0500-000013000000}">
      <text>
        <r>
          <rPr>
            <sz val="9"/>
            <color indexed="81"/>
            <rFont val="Tahoma"/>
            <family val="2"/>
          </rPr>
          <t xml:space="preserve">En este espacio debe consignar las horas de dedicación exclusiva al programa en Extensión
Ninguna celda debe quedar vacía, en el caso en que no existan datos para ese periodo por favor digite "0". </t>
        </r>
      </text>
    </comment>
    <comment ref="W19" authorId="1" shapeId="0" xr:uid="{00000000-0006-0000-0500-000014000000}">
      <text>
        <r>
          <rPr>
            <sz val="9"/>
            <color indexed="81"/>
            <rFont val="Tahoma"/>
            <family val="2"/>
          </rPr>
          <t>En este espacio debe consignar las horas de dedicación exclusiva al programa en el área Administrativa.</t>
        </r>
      </text>
    </comment>
    <comment ref="X19" authorId="1" shapeId="0" xr:uid="{00000000-0006-0000-0500-000015000000}">
      <text>
        <r>
          <rPr>
            <sz val="9"/>
            <color indexed="81"/>
            <rFont val="Tahoma"/>
            <family val="2"/>
          </rPr>
          <t xml:space="preserve">Horas de dedicación en actividades ajenas a las del programa.
Ninguna celda debe quedar vacía, en el caso en que no existan datos para ese periodo por favor digite "0". </t>
        </r>
      </text>
    </comment>
    <comment ref="Y19" authorId="1" shapeId="0" xr:uid="{00000000-0006-0000-0500-000016000000}">
      <text>
        <r>
          <rPr>
            <sz val="9"/>
            <color indexed="81"/>
            <rFont val="Tahoma"/>
            <family val="2"/>
          </rPr>
          <t xml:space="preserve">Esta celda generara los datos automáticamente, después de que se diligencien los 5 columnas anteriores donde se relaciona la dedicación del docente. 
</t>
        </r>
      </text>
    </comment>
    <comment ref="Z19" authorId="1" shapeId="0" xr:uid="{00000000-0006-0000-0500-000017000000}">
      <text>
        <r>
          <rPr>
            <sz val="9"/>
            <color indexed="81"/>
            <rFont val="Tahoma"/>
            <family val="2"/>
          </rPr>
          <t>Debe seleccionarse solo una de las opciones dadas en la lista desplegable, por favor evite incluir un dato diferente, en el caso en que tenga dudas sobre como diligenciar esta celda por favor comuníquese con la Oficina de Calidad Institucional.</t>
        </r>
      </text>
    </comment>
    <comment ref="AA19" authorId="1" shapeId="0" xr:uid="{00000000-0006-0000-0500-000018000000}">
      <text>
        <r>
          <rPr>
            <sz val="9"/>
            <color indexed="81"/>
            <rFont val="Tahoma"/>
            <family val="2"/>
          </rPr>
          <t>Debe seleccionarse solo una de las opciones dadas en la lista desplegable, por favor evite incluir un dato diferente, en el caso en que tenga dudas sobre como diligenciar esta celda por favor comuníquese con la Oficina de Calidad Institucional.</t>
        </r>
      </text>
    </comment>
    <comment ref="AB19" authorId="1" shapeId="0" xr:uid="{00000000-0006-0000-0500-000019000000}">
      <text>
        <r>
          <rPr>
            <sz val="9"/>
            <color indexed="81"/>
            <rFont val="Tahoma"/>
            <family val="2"/>
          </rPr>
          <t>En esta celda por favor indique el número de dias, meses o años que se describen en el contrato.</t>
        </r>
      </text>
    </comment>
    <comment ref="AC19" authorId="2" shapeId="0" xr:uid="{00000000-0006-0000-0500-00001A000000}">
      <text>
        <r>
          <rPr>
            <sz val="9"/>
            <color indexed="81"/>
            <rFont val="Tahoma"/>
            <family val="2"/>
          </rPr>
          <t xml:space="preserve">Debe seleccionarse solo una de las opciones dadas en la lista desplegable.
</t>
        </r>
      </text>
    </comment>
    <comment ref="AD19" authorId="2" shapeId="0" xr:uid="{00000000-0006-0000-0500-00001B000000}">
      <text>
        <r>
          <rPr>
            <sz val="9"/>
            <color indexed="81"/>
            <rFont val="Tahoma"/>
            <family val="2"/>
          </rPr>
          <t xml:space="preserve">Debe seleccionarse solo una de las opciones dadas en la lista desplegable.
</t>
        </r>
      </text>
    </comment>
    <comment ref="AE19" authorId="2" shapeId="0" xr:uid="{00000000-0006-0000-0500-00001C000000}">
      <text>
        <r>
          <rPr>
            <sz val="9"/>
            <color indexed="81"/>
            <rFont val="Tahoma"/>
            <family val="2"/>
          </rPr>
          <t xml:space="preserve">Debe seleccionarse solo una de las opciones dadas en la lista desplegable.
</t>
        </r>
      </text>
    </comment>
    <comment ref="AF19" authorId="2" shapeId="0" xr:uid="{00000000-0006-0000-0500-00001D000000}">
      <text>
        <r>
          <rPr>
            <sz val="9"/>
            <color indexed="81"/>
            <rFont val="Tahoma"/>
            <family val="2"/>
          </rPr>
          <t xml:space="preserve">Debe seleccionarse solo una de las opciones dadas en la lista desplegable.
</t>
        </r>
      </text>
    </comment>
    <comment ref="AG19" authorId="1" shapeId="0" xr:uid="{00000000-0006-0000-0500-00001E000000}">
      <text>
        <r>
          <rPr>
            <sz val="9"/>
            <color indexed="81"/>
            <rFont val="Tahoma"/>
            <family val="2"/>
          </rPr>
          <t>Por favor use una celda para cada publicación con las que cuente el profesor, es importaten tener en cuenta que solo se den registrar aquellas que fueron publicadas en los ultimos 5 años.</t>
        </r>
      </text>
    </comment>
    <comment ref="AJ19" authorId="2" shapeId="0" xr:uid="{00000000-0006-0000-0500-00001F000000}">
      <text>
        <r>
          <rPr>
            <sz val="9"/>
            <color indexed="81"/>
            <rFont val="Tahoma"/>
            <family val="2"/>
          </rPr>
          <t>Incluir el nombre del reconocimiento en procesos  de creación artística y cultural, al ejercicio calificado de las funciones misionales y/o creación de materiales de apoyo a la labor docente nacional e internacional recibido por el profesor</t>
        </r>
      </text>
    </comment>
    <comment ref="AL19" authorId="2" shapeId="0" xr:uid="{00000000-0006-0000-0500-000020000000}">
      <text>
        <r>
          <rPr>
            <sz val="9"/>
            <color indexed="81"/>
            <rFont val="Tahoma"/>
            <family val="2"/>
          </rPr>
          <t xml:space="preserve">Nombre de la institución que entregó el reconocimiento respectivo.
</t>
        </r>
      </text>
    </comment>
    <comment ref="AM19" authorId="3" shapeId="0" xr:uid="{00000000-0006-0000-0500-000021000000}">
      <text>
        <r>
          <rPr>
            <sz val="9"/>
            <color indexed="81"/>
            <rFont val="Tahoma"/>
            <family val="2"/>
          </rPr>
          <t xml:space="preserve">Esta columna se debe diligenciar como fecha corta. A continuación un ejemplo: 23/03/2015 en donde el primer número es el día, el segundo el mes y el último el año.
</t>
        </r>
      </text>
    </comment>
    <comment ref="G20" authorId="1" shapeId="0" xr:uid="{00000000-0006-0000-0500-000022000000}">
      <text>
        <r>
          <rPr>
            <sz val="9"/>
            <color indexed="81"/>
            <rFont val="Tahoma"/>
            <family val="2"/>
          </rPr>
          <t>Debe seleccionarse solo una de las opciones dadas en la lista desplegable, por favor evite incluir un dato diferente, en el caso en que tenga dudas sobre como diligenciar esta celda por favor comuníquese con la Oficina de Calidad Institucional.</t>
        </r>
      </text>
    </comment>
    <comment ref="H20" authorId="1" shapeId="0" xr:uid="{00000000-0006-0000-0500-000023000000}">
      <text>
        <r>
          <rPr>
            <sz val="9"/>
            <color indexed="81"/>
            <rFont val="Tahoma"/>
            <family val="2"/>
          </rPr>
          <t xml:space="preserve">Ninguna celda debe quedar vacía. </t>
        </r>
      </text>
    </comment>
    <comment ref="AG20" authorId="1" shapeId="0" xr:uid="{00000000-0006-0000-0500-000024000000}">
      <text>
        <r>
          <rPr>
            <sz val="9"/>
            <color indexed="81"/>
            <rFont val="Tahoma"/>
            <family val="2"/>
          </rPr>
          <t>Por favor use una celda para cada publicación con las que cuente el profesor, es importate tener en cuenta que solo se den registrar aquellas que fueron publicadas en los últimos 5 años.</t>
        </r>
      </text>
    </comment>
    <comment ref="AH20" authorId="1" shapeId="0" xr:uid="{00000000-0006-0000-0500-000025000000}">
      <text>
        <r>
          <rPr>
            <sz val="9"/>
            <color indexed="81"/>
            <rFont val="Tahoma"/>
            <family val="2"/>
          </rPr>
          <t>Debe seleccionarse solo una de las opciones dadas en la lista desplegable, por favor evite incluir un dato diferente, en el caso en que tenga dudas sobre como diligenciar esta celda por favor comuníquese con la Oficina de Calidad Institucional.</t>
        </r>
      </text>
    </comment>
    <comment ref="AI20" authorId="1" shapeId="0" xr:uid="{00000000-0006-0000-0500-000026000000}">
      <text>
        <r>
          <rPr>
            <sz val="9"/>
            <color indexed="81"/>
            <rFont val="Tahoma"/>
            <family val="2"/>
          </rPr>
          <t>Esta columna se debe diligenciar como fecha corta. A continuación un ejemplo: 23/03/2015 en donde el primer número es el día, el segundo el mes y el último el año.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Gestion de Calidad</author>
    <author>Gestion de la mejora</author>
  </authors>
  <commentList>
    <comment ref="B7" authorId="0" shapeId="0" xr:uid="{00000000-0006-0000-0600-000001000000}">
      <text>
        <r>
          <rPr>
            <b/>
            <sz val="9"/>
            <color indexed="81"/>
            <rFont val="Tahoma"/>
            <family val="2"/>
          </rPr>
          <t>Gestion de Calidad:</t>
        </r>
        <r>
          <rPr>
            <sz val="9"/>
            <color indexed="81"/>
            <rFont val="Tahoma"/>
            <family val="2"/>
          </rPr>
          <t xml:space="preserve">
Esta fila debe ser eliminada antes de hacer la entrega oficial.</t>
        </r>
      </text>
    </comment>
    <comment ref="C17" authorId="1" shapeId="0" xr:uid="{00000000-0006-0000-0600-000002000000}">
      <text>
        <r>
          <rPr>
            <sz val="9"/>
            <color indexed="81"/>
            <rFont val="Tahoma"/>
            <family val="2"/>
          </rPr>
          <t>Ninguna celda debe queda vacía, para cada docente de esta lista deben diligenciarse todas las columnas.</t>
        </r>
      </text>
    </comment>
    <comment ref="D17" authorId="1" shapeId="0" xr:uid="{00000000-0006-0000-0600-000003000000}">
      <text>
        <r>
          <rPr>
            <sz val="9"/>
            <color indexed="81"/>
            <rFont val="Tahoma"/>
            <family val="2"/>
          </rPr>
          <t>Ninguna celda debe queda vacía, para cada docente de esta lista deben diligenciarse todas las columnas.</t>
        </r>
      </text>
    </comment>
    <comment ref="E17" authorId="1" shapeId="0" xr:uid="{00000000-0006-0000-0600-000004000000}">
      <text>
        <r>
          <rPr>
            <sz val="9"/>
            <color indexed="81"/>
            <rFont val="Tahoma"/>
            <family val="2"/>
          </rPr>
          <t>Ninguna celda debe queda vacía, para cada docente de esta lista deben diligenciarse todas las columnas.</t>
        </r>
      </text>
    </comment>
    <comment ref="F17" authorId="1" shapeId="0" xr:uid="{00000000-0006-0000-0600-000005000000}">
      <text>
        <r>
          <rPr>
            <sz val="9"/>
            <color indexed="81"/>
            <rFont val="Tahoma"/>
            <family val="2"/>
          </rPr>
          <t>Ninguna celda debe queda vacía, para cada docente de esta lista deben diligenciarse todas las columnas.</t>
        </r>
      </text>
    </comment>
    <comment ref="H17" authorId="1" shapeId="0" xr:uid="{00000000-0006-0000-0600-000006000000}">
      <text>
        <r>
          <rPr>
            <sz val="9"/>
            <color indexed="81"/>
            <rFont val="Tahoma"/>
            <family val="2"/>
          </rPr>
          <t>Esta columna se debe diligenciar como fecha corta. A continuación un ejemplo: 23/03/2013 en donde el primer número es el día, el segundo el mes y el ultimo el año.</t>
        </r>
      </text>
    </comment>
    <comment ref="I17" authorId="1" shapeId="0" xr:uid="{00000000-0006-0000-0600-000007000000}">
      <text>
        <r>
          <rPr>
            <sz val="9"/>
            <color indexed="81"/>
            <rFont val="Tahoma"/>
            <family val="2"/>
          </rPr>
          <t>Esta columna se debe diligenciar como fecha corta. A continuación un ejemplo: 23/03/2013 en donde el primer número es el día, el segundo el mes y el ultimo el año.</t>
        </r>
      </text>
    </comment>
    <comment ref="J17" authorId="1" shapeId="0" xr:uid="{00000000-0006-0000-0600-000008000000}">
      <text>
        <r>
          <rPr>
            <sz val="9"/>
            <color indexed="81"/>
            <rFont val="Tahoma"/>
            <family val="2"/>
          </rPr>
          <t>Ninguna celda debe queda vacía, para cada docente de esta lista deben diligenciarse todas las columnas.</t>
        </r>
      </text>
    </comment>
    <comment ref="K18" authorId="1" shapeId="0" xr:uid="{00000000-0006-0000-0600-000009000000}">
      <text>
        <r>
          <rPr>
            <sz val="9"/>
            <color indexed="81"/>
            <rFont val="Tahoma"/>
            <family val="2"/>
          </rPr>
          <t>En esta celda se calcula automáticamente la cantidad de dias de la visita. NO es necesario su diligenciamiento.</t>
        </r>
      </text>
    </comment>
    <comment ref="C33" authorId="1" shapeId="0" xr:uid="{00000000-0006-0000-0600-00000A000000}">
      <text>
        <r>
          <rPr>
            <sz val="9"/>
            <color indexed="81"/>
            <rFont val="Tahoma"/>
            <family val="2"/>
          </rPr>
          <t>Ninguna celda debe queda vacía, para cada docente de esta lista deben diligenciarse todas las columnas.</t>
        </r>
      </text>
    </comment>
    <comment ref="D33" authorId="1" shapeId="0" xr:uid="{00000000-0006-0000-0600-00000B000000}">
      <text>
        <r>
          <rPr>
            <sz val="9"/>
            <color indexed="81"/>
            <rFont val="Tahoma"/>
            <family val="2"/>
          </rPr>
          <t>Ninguna celda debe queda vacía, para cada docente de esta lista deben diligenciarse todas las columnas</t>
        </r>
      </text>
    </comment>
    <comment ref="E33" authorId="1" shapeId="0" xr:uid="{00000000-0006-0000-0600-00000C000000}">
      <text>
        <r>
          <rPr>
            <sz val="9"/>
            <color indexed="81"/>
            <rFont val="Tahoma"/>
            <family val="2"/>
          </rPr>
          <t>Ninguna celda debe queda vacía, para cada docente de esta lista deben diligenciarse todas las columnas</t>
        </r>
      </text>
    </comment>
    <comment ref="F33" authorId="1" shapeId="0" xr:uid="{00000000-0006-0000-0600-00000D000000}">
      <text>
        <r>
          <rPr>
            <sz val="9"/>
            <color indexed="81"/>
            <rFont val="Tahoma"/>
            <family val="2"/>
          </rPr>
          <t>Ninguna celda debe queda vacía, para cada docente de esta lista deben diligenciarse todas las columnas</t>
        </r>
      </text>
    </comment>
    <comment ref="H33" authorId="1" shapeId="0" xr:uid="{00000000-0006-0000-0600-00000E000000}">
      <text>
        <r>
          <rPr>
            <sz val="9"/>
            <color indexed="81"/>
            <rFont val="Tahoma"/>
            <family val="2"/>
          </rPr>
          <t>Esta columna se debe diligenciar como fecha corta. A continuación un ejemplo: 23/03/2013 en donde el primer número es el día, el segundo el mes y el ultimo el año.</t>
        </r>
      </text>
    </comment>
    <comment ref="I33" authorId="1" shapeId="0" xr:uid="{00000000-0006-0000-0600-00000F000000}">
      <text>
        <r>
          <rPr>
            <sz val="9"/>
            <color indexed="81"/>
            <rFont val="Tahoma"/>
            <family val="2"/>
          </rPr>
          <t>Esta columna se debe diligenciar como fecha corta. A continuación un ejemplo: 23/03/2013 en donde el primer número es el día, el segundo el mes y el ultimo el año.</t>
        </r>
      </text>
    </comment>
    <comment ref="J33" authorId="1" shapeId="0" xr:uid="{00000000-0006-0000-0600-000010000000}">
      <text>
        <r>
          <rPr>
            <sz val="9"/>
            <color indexed="81"/>
            <rFont val="Tahoma"/>
            <family val="2"/>
          </rPr>
          <t>Ninguna celda debe queda vacía, para cada docente de esta lista deben diligenciarse todas las columnas.</t>
        </r>
      </text>
    </comment>
    <comment ref="K34" authorId="1" shapeId="0" xr:uid="{00000000-0006-0000-0600-000011000000}">
      <text>
        <r>
          <rPr>
            <sz val="9"/>
            <color indexed="81"/>
            <rFont val="Tahoma"/>
            <family val="2"/>
          </rPr>
          <t>En esta celda se calcula automáticamente la cantidad de dias de la visita. NO es necesario su diligenciamiento.</t>
        </r>
      </text>
    </comment>
    <comment ref="C49" authorId="1" shapeId="0" xr:uid="{00000000-0006-0000-0600-000012000000}">
      <text>
        <r>
          <rPr>
            <sz val="9"/>
            <color indexed="81"/>
            <rFont val="Tahoma"/>
            <family val="2"/>
          </rPr>
          <t>Ninguna celda debe queda vacía, para cada docente de esta lista deben diligenciarse todas las columnas</t>
        </r>
      </text>
    </comment>
    <comment ref="D49" authorId="1" shapeId="0" xr:uid="{00000000-0006-0000-0600-000013000000}">
      <text>
        <r>
          <rPr>
            <sz val="9"/>
            <color indexed="81"/>
            <rFont val="Tahoma"/>
            <family val="2"/>
          </rPr>
          <t>Ninguna celda debe queda vacía, para cada docente de esta lista deben diligenciarse todas las columnas</t>
        </r>
      </text>
    </comment>
    <comment ref="E49" authorId="1" shapeId="0" xr:uid="{00000000-0006-0000-0600-000014000000}">
      <text>
        <r>
          <rPr>
            <sz val="9"/>
            <color indexed="81"/>
            <rFont val="Tahoma"/>
            <family val="2"/>
          </rPr>
          <t>Ninguna celda debe queda vacía, para cada docente de esta lista deben diligenciarse todas las columnas</t>
        </r>
      </text>
    </comment>
    <comment ref="F49" authorId="1" shapeId="0" xr:uid="{00000000-0006-0000-0600-000015000000}">
      <text>
        <r>
          <rPr>
            <sz val="9"/>
            <color indexed="81"/>
            <rFont val="Tahoma"/>
            <family val="2"/>
          </rPr>
          <t>Ninguna celda debe queda vacía, para cada docente de esta lista deben diligenciarse todas las columnas</t>
        </r>
      </text>
    </comment>
    <comment ref="H49" authorId="1" shapeId="0" xr:uid="{00000000-0006-0000-0600-000016000000}">
      <text>
        <r>
          <rPr>
            <sz val="9"/>
            <color indexed="81"/>
            <rFont val="Tahoma"/>
            <family val="2"/>
          </rPr>
          <t>Esta columna se debe diligenciar como fecha corta. A continuación un ejemplo: 23/03/2013 en donde el primer número es el día, el segundo el mes y el ultimo el año.</t>
        </r>
      </text>
    </comment>
    <comment ref="I49" authorId="1" shapeId="0" xr:uid="{00000000-0006-0000-0600-000017000000}">
      <text>
        <r>
          <rPr>
            <sz val="9"/>
            <color indexed="81"/>
            <rFont val="Tahoma"/>
            <family val="2"/>
          </rPr>
          <t>Esta columna se debe diligenciar como fecha corta. A continuación un ejemplo: 23/03/2013 en donde el primer número es el día, el segundo el mes y el ultimo el año.</t>
        </r>
      </text>
    </comment>
    <comment ref="J49" authorId="1" shapeId="0" xr:uid="{00000000-0006-0000-0600-000018000000}">
      <text>
        <r>
          <rPr>
            <sz val="9"/>
            <color indexed="81"/>
            <rFont val="Tahoma"/>
            <family val="2"/>
          </rPr>
          <t>Ninguna celda debe queda vacía, para cada docente de esta lista deben diligenciarse todas las columnas</t>
        </r>
      </text>
    </comment>
    <comment ref="K50" authorId="1" shapeId="0" xr:uid="{00000000-0006-0000-0600-000019000000}">
      <text>
        <r>
          <rPr>
            <sz val="9"/>
            <color indexed="81"/>
            <rFont val="Tahoma"/>
            <family val="2"/>
          </rPr>
          <t>En esta celda se calcula automáticamente la cantidad de dias de la visita. NO es necesario su diligenciamiento.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Gestion de Calidad</author>
    <author>Gestion de la mejora</author>
    <author>user</author>
    <author>Javier Ramirez</author>
  </authors>
  <commentList>
    <comment ref="B13" authorId="0" shapeId="0" xr:uid="{00000000-0006-0000-0700-000001000000}">
      <text>
        <r>
          <rPr>
            <b/>
            <sz val="9"/>
            <color indexed="81"/>
            <rFont val="Tahoma"/>
            <family val="2"/>
          </rPr>
          <t>Gestion de Calidad:</t>
        </r>
        <r>
          <rPr>
            <sz val="9"/>
            <color indexed="81"/>
            <rFont val="Tahoma"/>
            <family val="2"/>
          </rPr>
          <t xml:space="preserve">
Esta fila debe ser eliminada antes de hacer la entrega oficial.</t>
        </r>
      </text>
    </comment>
    <comment ref="B16" authorId="1" shapeId="0" xr:uid="{00000000-0006-0000-0700-000002000000}">
      <text>
        <r>
          <rPr>
            <sz val="9"/>
            <color indexed="81"/>
            <rFont val="Tahoma"/>
            <family val="2"/>
          </rPr>
          <t>Se hace referencia a aquellos proyecto de investigación que generaran publicaciones y/o aplicaciones-productos en los cuales exista financiación propia o externa y que han sido reportadas a la Vicerrectoria de Investigación.
Ninguna celda debe queda vacía, para cada proyecto de esta lista deben diligenciarse todas las columnas.</t>
        </r>
      </text>
    </comment>
    <comment ref="C16" authorId="1" shapeId="0" xr:uid="{00000000-0006-0000-0700-000003000000}">
      <text>
        <r>
          <rPr>
            <sz val="9"/>
            <color indexed="81"/>
            <rFont val="Tahoma"/>
            <family val="2"/>
          </rPr>
          <t>Por favor solo marque una de las dos columnas.
Ninguna celda debe queda vacía, para cada proyecto de esta lista deben diligenciarse todas las columnas según sea el caso.</t>
        </r>
      </text>
    </comment>
    <comment ref="E16" authorId="1" shapeId="0" xr:uid="{00000000-0006-0000-0700-000004000000}">
      <text>
        <r>
          <rPr>
            <sz val="9"/>
            <color indexed="81"/>
            <rFont val="Tahoma"/>
            <family val="2"/>
          </rPr>
          <t>Esta columna se debe diligenciar como fecha corta. A continuación un ejemplo: 23/03/2013 en donde el primer número es el día, el segundo el mes y el ultimo el año.
Ninguna celda debe queda vacía, para cada proyecto de esta lista deben diligenciarse todas las columnas.</t>
        </r>
      </text>
    </comment>
    <comment ref="F16" authorId="1" shapeId="0" xr:uid="{00000000-0006-0000-0700-000005000000}">
      <text>
        <r>
          <rPr>
            <sz val="9"/>
            <color indexed="81"/>
            <rFont val="Tahoma"/>
            <family val="2"/>
          </rPr>
          <t>Ninguna celda debe queda vacía, para cada proyecto de esta lista deben diligenciarse todas las columnas según se el caso.
Si no existe ninguna publicación debe existir una aplicación sin excepción.</t>
        </r>
      </text>
    </comment>
    <comment ref="G16" authorId="1" shapeId="0" xr:uid="{00000000-0006-0000-0700-000006000000}">
      <text>
        <r>
          <rPr>
            <sz val="9"/>
            <color indexed="81"/>
            <rFont val="Tahoma"/>
            <family val="2"/>
          </rPr>
          <t>La referencia que se describa en esta celda debe ser acorde con la norma NTC 5613.
En el caso que el proyecto de investigación se encuentre en Ejecución, es decir, que aún no presente publicaciones ni aplicaciones derivadas, se solicita diligenciar un nombre tentativo de la futura publicación o aplicación del proyecto.</t>
        </r>
      </text>
    </comment>
    <comment ref="H16" authorId="1" shapeId="0" xr:uid="{00000000-0006-0000-0700-000007000000}">
      <text>
        <r>
          <rPr>
            <sz val="9"/>
            <color indexed="81"/>
            <rFont val="Tahoma"/>
            <family val="2"/>
          </rPr>
          <t>Ninguna celda debe queda vacía, para cada proyecto de esta lista deben diligenciarse todas las columnas según se el caso.
Si no existe ninguna Aplicación debe existir una publicación sin excepción.</t>
        </r>
      </text>
    </comment>
    <comment ref="I16" authorId="2" shapeId="0" xr:uid="{00000000-0006-0000-0700-000008000000}">
      <text>
        <r>
          <rPr>
            <sz val="9"/>
            <color indexed="81"/>
            <rFont val="Tahoma"/>
            <family val="2"/>
          </rPr>
          <t xml:space="preserve">Se solicita ingresa el valor total del presupuesto destinado al proyecto.
</t>
        </r>
      </text>
    </comment>
    <comment ref="J16" authorId="3" shapeId="0" xr:uid="{00000000-0006-0000-0700-000009000000}">
      <text>
        <r>
          <rPr>
            <sz val="9"/>
            <color indexed="81"/>
            <rFont val="Tahoma"/>
            <family val="2"/>
          </rPr>
          <t>Se solicita diligenciar la inversión total proveniente de la UDES, nombre de la entidad externa y monto total aportado</t>
        </r>
      </text>
    </comment>
    <comment ref="M16" authorId="1" shapeId="0" xr:uid="{00000000-0006-0000-0700-00000A000000}">
      <text>
        <r>
          <rPr>
            <sz val="9"/>
            <color indexed="81"/>
            <rFont val="Tahoma"/>
            <family val="2"/>
          </rPr>
          <t>Ninguna celda debe queda vacía, para cada proyecto de esta lista deben diligenciarse todas las columnas. 
Por favor indicar el nombre del grupo al que pertenece.</t>
        </r>
      </text>
    </comment>
    <comment ref="N16" authorId="1" shapeId="0" xr:uid="{00000000-0006-0000-0700-00000B000000}">
      <text>
        <r>
          <rPr>
            <sz val="9"/>
            <color indexed="81"/>
            <rFont val="Tahoma"/>
            <family val="2"/>
          </rPr>
          <t>Incluir el nombre completo de los autores del proyecto.</t>
        </r>
      </text>
    </comment>
    <comment ref="O16" authorId="1" shapeId="0" xr:uid="{00000000-0006-0000-0700-00000C000000}">
      <text>
        <r>
          <rPr>
            <sz val="9"/>
            <color indexed="81"/>
            <rFont val="Tahoma"/>
            <family val="2"/>
          </rPr>
          <t>Incluir el nombre de los directivos vinculados al  proyecto.</t>
        </r>
      </text>
    </comment>
    <comment ref="J17" authorId="3" shapeId="0" xr:uid="{00000000-0006-0000-0700-00000D000000}">
      <text>
        <r>
          <rPr>
            <sz val="9"/>
            <color indexed="81"/>
            <rFont val="Tahoma"/>
            <family val="2"/>
          </rPr>
          <t>Se solicita ingresa el valor del monto aportado por la UDES</t>
        </r>
      </text>
    </comment>
    <comment ref="C18" authorId="1" shapeId="0" xr:uid="{00000000-0006-0000-0700-00000E000000}">
      <text>
        <r>
          <rPr>
            <sz val="9"/>
            <color indexed="81"/>
            <rFont val="Tahoma"/>
            <family val="2"/>
          </rPr>
          <t>Por favor marque esta columna con una x en el caso en que el proyecto aún se encuentra en ejecución.</t>
        </r>
      </text>
    </comment>
    <comment ref="D18" authorId="1" shapeId="0" xr:uid="{00000000-0006-0000-0700-00000F000000}">
      <text>
        <r>
          <rPr>
            <sz val="9"/>
            <color indexed="81"/>
            <rFont val="Tahoma"/>
            <family val="2"/>
          </rPr>
          <t>Por favor marque esta columna con una x en el caso en que el proyecto ya halla finalizado.</t>
        </r>
      </text>
    </comment>
    <comment ref="L18" authorId="3" shapeId="0" xr:uid="{00000000-0006-0000-0700-000010000000}">
      <text>
        <r>
          <rPr>
            <sz val="9"/>
            <color indexed="81"/>
            <rFont val="Tahoma"/>
            <family val="2"/>
          </rPr>
          <t xml:space="preserve">Se solicita ingresar el valor del monto aportado por la Entidad Externa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author>
    <author>Gestion de la mejora</author>
    <author>Coordinación Evaluación Externa</author>
  </authors>
  <commentList>
    <comment ref="B18" authorId="0" shapeId="0" xr:uid="{00000000-0006-0000-0800-000001000000}">
      <text>
        <r>
          <rPr>
            <sz val="9"/>
            <color indexed="81"/>
            <rFont val="Tahoma"/>
            <family val="2"/>
          </rPr>
          <t xml:space="preserve">Ninguna celda debe quedar vacía, para cada grupo de investigación de esta lista deben diligenciarse todas las columnas.
</t>
        </r>
      </text>
    </comment>
    <comment ref="D18" authorId="1" shapeId="0" xr:uid="{00000000-0006-0000-0800-000002000000}">
      <text>
        <r>
          <rPr>
            <sz val="9"/>
            <color indexed="81"/>
            <rFont val="Tahoma"/>
            <family val="2"/>
          </rPr>
          <t>Ninguna celda debe quedar vacía, para cada grupo de investigación de esta lista deben diligenciarse todas las columnas.</t>
        </r>
      </text>
    </comment>
    <comment ref="F18" authorId="1" shapeId="0" xr:uid="{00000000-0006-0000-0800-000003000000}">
      <text>
        <r>
          <rPr>
            <sz val="9"/>
            <color indexed="81"/>
            <rFont val="Tahoma"/>
            <family val="2"/>
          </rPr>
          <t>Ninguna celda debe quedar vacía, para cada grupo de investigación de esta lista deben diligenciarse todas las columnas.</t>
        </r>
      </text>
    </comment>
    <comment ref="G32" authorId="0" shapeId="0" xr:uid="{00000000-0006-0000-0800-000004000000}">
      <text>
        <r>
          <rPr>
            <sz val="9"/>
            <color indexed="81"/>
            <rFont val="Tahoma"/>
            <family val="2"/>
          </rPr>
          <t>Resultados concretos de la participación de la red como: publicaciones, cofinanciación de 
proyectos, registros y patentes entre otros. Seleccione una de las opciones de la lista desplegable.</t>
        </r>
      </text>
    </comment>
    <comment ref="H32" authorId="0" shapeId="0" xr:uid="{00000000-0006-0000-0800-000005000000}">
      <text>
        <r>
          <rPr>
            <sz val="9"/>
            <color indexed="81"/>
            <rFont val="Tahoma"/>
            <family val="2"/>
          </rPr>
          <t xml:space="preserve">Esta columna se debe diligenciar como fecha corta. A continuación, un ejemplo: 23/03/2015 en donde el primer número es el día, el segundo el mes y el último el año.
</t>
        </r>
      </text>
    </comment>
    <comment ref="B33" authorId="0" shapeId="0" xr:uid="{00000000-0006-0000-0800-000006000000}">
      <text>
        <r>
          <rPr>
            <sz val="9"/>
            <color indexed="81"/>
            <rFont val="Tahoma"/>
            <family val="2"/>
          </rPr>
          <t xml:space="preserve">Nombres del profesor, estudiante y/o directivo que se encuentre vinculado a alguna red.
</t>
        </r>
      </text>
    </comment>
    <comment ref="C33" authorId="1" shapeId="0" xr:uid="{00000000-0006-0000-0800-000007000000}">
      <text>
        <r>
          <rPr>
            <sz val="9"/>
            <color indexed="81"/>
            <rFont val="Tahoma"/>
            <family val="2"/>
          </rPr>
          <t>Apellidos del profesor, estudiante y/o directivo que se encuentre vinculado a alguna red.</t>
        </r>
      </text>
    </comment>
    <comment ref="D33" authorId="0" shapeId="0" xr:uid="{00000000-0006-0000-0800-000008000000}">
      <text>
        <r>
          <rPr>
            <sz val="9"/>
            <color indexed="81"/>
            <rFont val="Tahoma"/>
            <family val="2"/>
          </rPr>
          <t xml:space="preserve">Nombre de la red académica, científica, técnica y tecnológica.
</t>
        </r>
      </text>
    </comment>
    <comment ref="E33" authorId="1" shapeId="0" xr:uid="{00000000-0006-0000-0800-000009000000}">
      <text>
        <r>
          <rPr>
            <sz val="9"/>
            <color indexed="81"/>
            <rFont val="Tahoma"/>
            <family val="2"/>
          </rPr>
          <t>Seleccionar una de las opciones de la lista desplegable.</t>
        </r>
        <r>
          <rPr>
            <b/>
            <sz val="9"/>
            <color indexed="81"/>
            <rFont val="Tahoma"/>
            <family val="2"/>
          </rPr>
          <t xml:space="preserve">
</t>
        </r>
        <r>
          <rPr>
            <sz val="9"/>
            <color indexed="81"/>
            <rFont val="Tahoma"/>
            <family val="2"/>
          </rPr>
          <t xml:space="preserve">
</t>
        </r>
      </text>
    </comment>
    <comment ref="F33" authorId="2" shapeId="0" xr:uid="{00000000-0006-0000-0800-00000A000000}">
      <text>
        <r>
          <rPr>
            <sz val="9"/>
            <color indexed="81"/>
            <rFont val="Tahoma"/>
            <family val="2"/>
          </rPr>
          <t xml:space="preserve">Seleccionar una de las opciones de la lista desplegable.
</t>
        </r>
      </text>
    </comment>
  </commentList>
</comments>
</file>

<file path=xl/sharedStrings.xml><?xml version="1.0" encoding="utf-8"?>
<sst xmlns="http://schemas.openxmlformats.org/spreadsheetml/2006/main" count="1322" uniqueCount="771">
  <si>
    <t>Dirección de Autorregulación Institucional</t>
  </si>
  <si>
    <t>Versión: 09</t>
  </si>
  <si>
    <t xml:space="preserve">CUADRO MAESTRO DE INFORMACIÓN </t>
  </si>
  <si>
    <t xml:space="preserve">DAI-FT-035-UDES </t>
  </si>
  <si>
    <t>CONSEJO NACIONAL DE ACREDITACIÓN</t>
  </si>
  <si>
    <t>PROCESO DE ACREDITACIÓN INSTITUCIONAL</t>
  </si>
  <si>
    <t>CUADRO No. 1. PROGRAMA: IDENTIFICACIÓN Y TRAYECTORIA</t>
  </si>
  <si>
    <t>Detalles</t>
  </si>
  <si>
    <t xml:space="preserve">1. </t>
  </si>
  <si>
    <t>Los datos solicitados en las celdas resaltadas con morado sólo deben ser diligenciados por aquellos programas académicos que cuenten con acreditación de alta calidad.</t>
  </si>
  <si>
    <t>FECHA DILIGENCIAMIENTO:</t>
  </si>
  <si>
    <t>INFORMACIÓN GENERAL</t>
  </si>
  <si>
    <t>Institución:</t>
  </si>
  <si>
    <t>UNIVERSIDAD DE SANTANDER UDES</t>
  </si>
  <si>
    <t>Carácter Académico:</t>
  </si>
  <si>
    <t>UNIVERSIDAD</t>
  </si>
  <si>
    <t>Ciudad:</t>
  </si>
  <si>
    <t>INFORMACIÓN DEL PROGRAMA</t>
  </si>
  <si>
    <t>Nombre del Programa:</t>
  </si>
  <si>
    <t>Unidad Académica a la que esta adscrito el Programa:</t>
  </si>
  <si>
    <r>
      <t>Acreditación o Reacreditación</t>
    </r>
    <r>
      <rPr>
        <b/>
        <sz val="8"/>
        <rFont val="Century Gothic"/>
        <family val="2"/>
      </rPr>
      <t xml:space="preserve"> </t>
    </r>
    <r>
      <rPr>
        <b/>
        <sz val="8"/>
        <color rgb="FFFF0000"/>
        <rFont val="Century Gothic"/>
        <family val="2"/>
      </rPr>
      <t>(1)</t>
    </r>
    <r>
      <rPr>
        <b/>
        <sz val="10"/>
        <rFont val="Century Gothic"/>
        <family val="2"/>
      </rPr>
      <t>:</t>
    </r>
  </si>
  <si>
    <t>A:</t>
  </si>
  <si>
    <t>R:</t>
  </si>
  <si>
    <t>Nivel:</t>
  </si>
  <si>
    <r>
      <t>Resolución de Acreditación</t>
    </r>
    <r>
      <rPr>
        <b/>
        <sz val="8"/>
        <rFont val="Century Gothic"/>
        <family val="2"/>
      </rPr>
      <t xml:space="preserve"> </t>
    </r>
    <r>
      <rPr>
        <b/>
        <sz val="8"/>
        <color rgb="FFFF0000"/>
        <rFont val="Century Gothic"/>
        <family val="2"/>
      </rPr>
      <t>(1)</t>
    </r>
    <r>
      <rPr>
        <b/>
        <sz val="10"/>
        <rFont val="Century Gothic"/>
        <family val="2"/>
      </rPr>
      <t>:</t>
    </r>
  </si>
  <si>
    <t>Año de Creación del Programa:</t>
  </si>
  <si>
    <r>
      <t xml:space="preserve">Fecha última Acreditación </t>
    </r>
    <r>
      <rPr>
        <b/>
        <sz val="8"/>
        <color rgb="FFFF0000"/>
        <rFont val="Century Gothic"/>
        <family val="2"/>
      </rPr>
      <t>(1)</t>
    </r>
    <r>
      <rPr>
        <b/>
        <sz val="10"/>
        <rFont val="Century Gothic"/>
        <family val="2"/>
      </rPr>
      <t>:</t>
    </r>
  </si>
  <si>
    <t>Resolución Registro Calificado:</t>
  </si>
  <si>
    <r>
      <t xml:space="preserve">Vigencia de la última Acreditación </t>
    </r>
    <r>
      <rPr>
        <b/>
        <sz val="8"/>
        <color rgb="FFFF0000"/>
        <rFont val="Century Gothic"/>
        <family val="2"/>
      </rPr>
      <t>(1)</t>
    </r>
    <r>
      <rPr>
        <b/>
        <sz val="10"/>
        <rFont val="Century Gothic"/>
        <family val="2"/>
      </rPr>
      <t>:</t>
    </r>
  </si>
  <si>
    <t>No. Semestres del Programa:</t>
  </si>
  <si>
    <t>No. Promociones:</t>
  </si>
  <si>
    <t>No. de Graduados:</t>
  </si>
  <si>
    <t>No. de Créditos:</t>
  </si>
  <si>
    <t>EXTENSIONES DEL PROGRAMA</t>
  </si>
  <si>
    <t>Lugar:</t>
  </si>
  <si>
    <t>Fecha de Creación:</t>
  </si>
  <si>
    <t>Regístro Calificado:</t>
  </si>
  <si>
    <t>Norma Institucional que aprueba la extensión:</t>
  </si>
  <si>
    <t>CUADRO N°.2. ESTUDIANTES: MATRICULADOS, DESERCIÓN Y MOVILIDAD</t>
  </si>
  <si>
    <r>
      <t xml:space="preserve">Este cuadro debe actualizarse semestralmente.
A la Oficina de Planeación y Calidad Institucional debe entregarse este archivo solo con los datos de los ultimos 5 años, sin embargo se recomienda que el programa guarde una copia con el historico de la información
</t>
    </r>
    <r>
      <rPr>
        <b/>
        <sz val="9"/>
        <color rgb="FF00B0F0"/>
        <rFont val="Century Gothic"/>
        <family val="2"/>
      </rPr>
      <t>ELIMINE ESTE TEXTO ANTES DE HACER ENTREGA OFICIAL DEL DOCUMENTO</t>
    </r>
  </si>
  <si>
    <t>Últimos cinco (5) años.</t>
  </si>
  <si>
    <t>2.</t>
  </si>
  <si>
    <t xml:space="preserve">EGRESADO: persona natural que ha cursado y aprobado satisfactoriamente la totalidad del plan de estudios reglamentado para un programa o carrera, pero que aún no ha recibido el título académico. </t>
  </si>
  <si>
    <t>3.</t>
  </si>
  <si>
    <t>GRADUADOS: persona natural que, previa culminación del programa académico y cumplimiento de los requisitos de ley y los exigidos por la respectiva institución de educación superior, recibe el título 
académico.</t>
  </si>
  <si>
    <t>4.</t>
  </si>
  <si>
    <t>Retirados:  persona natural que se ha retirado en el periodo academico, motivo disciplinario, voluntario, financiero, academico, entre otros.</t>
  </si>
  <si>
    <t>5.</t>
  </si>
  <si>
    <t xml:space="preserve">Tasa de deserción:Indica el número de estudiantes que abandona la universidad en dos o más períodos académicos consecutivos, del programa académico en que se matriculó. Este abandono por parte del estudiante puede ser de la institución de educación superior e inclusive, del sistema educativo (Glosario SNIES). Otra forma de calcular la deserción sin hacerlo por cohorte es: Número de estudiantes retirados/número de estudiantes matriculados* 100.    </t>
  </si>
  <si>
    <t>6.</t>
  </si>
  <si>
    <t>Se refiere a la división de  graduados sobre matriculados o como la universidad calcule este porcentaje en cuyo caso debe explicar y sustentarlo en la descripción correspondiente.</t>
  </si>
  <si>
    <t>7.</t>
  </si>
  <si>
    <t>Estudiante de pregrado o posgrado que sale de la Universidad de Santander- UDES, por uno o dos  periodos  académicos o estancias cortas, a una  institución con la cual la UDES, tiene un convenio de cooperación académica o una relación de confianza  mutua.</t>
  </si>
  <si>
    <t>8.</t>
  </si>
  <si>
    <t>Estudiante de pregrado o posgrado que llega a la Universidad de Santander- UDES, por uno o dos  periodos  académicos o estancias cortas, desde una  institución con la cual la UDES, tiene un convenio de cooperación académica o una relación de confianza  mutua.</t>
  </si>
  <si>
    <r>
      <t xml:space="preserve">Año </t>
    </r>
    <r>
      <rPr>
        <b/>
        <sz val="8"/>
        <color rgb="FFFF0000"/>
        <rFont val="Century Gothic"/>
        <family val="2"/>
      </rPr>
      <t>(1)</t>
    </r>
  </si>
  <si>
    <t>Período</t>
  </si>
  <si>
    <t>Inscritos</t>
  </si>
  <si>
    <t>Admitidos</t>
  </si>
  <si>
    <t>Indice de selectividad</t>
  </si>
  <si>
    <t>Matriculados</t>
  </si>
  <si>
    <t xml:space="preserve">Indice de Absorcion </t>
  </si>
  <si>
    <t>Transferencia</t>
  </si>
  <si>
    <r>
      <t xml:space="preserve">Egresados </t>
    </r>
    <r>
      <rPr>
        <b/>
        <sz val="8"/>
        <color rgb="FFFF0000"/>
        <rFont val="Century Gothic"/>
        <family val="2"/>
      </rPr>
      <t>(2)</t>
    </r>
  </si>
  <si>
    <r>
      <t xml:space="preserve">Graduados </t>
    </r>
    <r>
      <rPr>
        <b/>
        <sz val="8"/>
        <color rgb="FFFF0000"/>
        <rFont val="Century Gothic"/>
        <family val="2"/>
      </rPr>
      <t>(3)</t>
    </r>
  </si>
  <si>
    <r>
      <t xml:space="preserve">Retirados </t>
    </r>
    <r>
      <rPr>
        <b/>
        <sz val="8"/>
        <color rgb="FFFF0000"/>
        <rFont val="Century Gothic"/>
        <family val="2"/>
      </rPr>
      <t>(4)</t>
    </r>
  </si>
  <si>
    <t>Tasa de deserción por período según SPADIES</t>
  </si>
  <si>
    <r>
      <t xml:space="preserve">Tasa de deserción (%) </t>
    </r>
    <r>
      <rPr>
        <b/>
        <sz val="8"/>
        <color rgb="FFFF0000"/>
        <rFont val="Century Gothic"/>
        <family val="2"/>
      </rPr>
      <t>(5)</t>
    </r>
  </si>
  <si>
    <r>
      <t xml:space="preserve">% que culminan la carrera </t>
    </r>
    <r>
      <rPr>
        <b/>
        <sz val="8"/>
        <color rgb="FFFF0000"/>
        <rFont val="Century Gothic"/>
        <family val="2"/>
      </rPr>
      <t>(6)</t>
    </r>
  </si>
  <si>
    <r>
      <t xml:space="preserve">Cantidad de Estudiantes salientes a otras IES´s </t>
    </r>
    <r>
      <rPr>
        <b/>
        <sz val="8"/>
        <color rgb="FFFF0000"/>
        <rFont val="Century Gothic"/>
        <family val="2"/>
      </rPr>
      <t>(7)</t>
    </r>
  </si>
  <si>
    <r>
      <t xml:space="preserve">Cantidad de Estudiantes Visitantes  </t>
    </r>
    <r>
      <rPr>
        <b/>
        <sz val="8"/>
        <color rgb="FFFF0000"/>
        <rFont val="Century Gothic"/>
        <family val="2"/>
      </rPr>
      <t>(8)</t>
    </r>
  </si>
  <si>
    <t>Total</t>
  </si>
  <si>
    <t>Primer 
Semestre</t>
  </si>
  <si>
    <t>Interna</t>
  </si>
  <si>
    <t>Externa</t>
  </si>
  <si>
    <t>Nacional</t>
  </si>
  <si>
    <t>Intern.</t>
  </si>
  <si>
    <r>
      <t>20</t>
    </r>
    <r>
      <rPr>
        <b/>
        <sz val="8"/>
        <color rgb="FFFF0000"/>
        <rFont val="Century Gothic"/>
        <family val="2"/>
      </rPr>
      <t>XX</t>
    </r>
  </si>
  <si>
    <t>I</t>
  </si>
  <si>
    <t>II</t>
  </si>
  <si>
    <t>Promedio</t>
  </si>
  <si>
    <t xml:space="preserve">Tasa de deserción:Indica el número de estudiantes que abandona la universidad en dos o más períodos académicos consecutivos, del programa académico en que se matriculó. Este abandono por parte del estudiante puede ser de la institución de educación superior e inclusive, del sistema educativo (Glosario SNIES).Otra forma de calcular la deserción sin hacerlo por cohorte es: Número de estudiantes retirados/número de estudiantes matriculados* 100.    </t>
  </si>
  <si>
    <t>CUADRO N° 3. OTROS DATOS ESTUDIANTES / GRADUADOS</t>
  </si>
  <si>
    <r>
      <t xml:space="preserve">Este cuadro debe actualizarse semestralmente.
A la Oficina de Planeación y Calidad Institucional  debe entregarse este archivo solo con los datos de los ultimos 5 años, sin embargo se recomienda que el programa guarde una copia con el historico de la información
</t>
    </r>
    <r>
      <rPr>
        <b/>
        <sz val="9"/>
        <color rgb="FF00B0F0"/>
        <rFont val="Century Gothic"/>
        <family val="2"/>
      </rPr>
      <t>ELIMINE ESTE TEXTO ANTES DE HACER ENTREGA OFICIAL DEL DOCUMENTO</t>
    </r>
  </si>
  <si>
    <t>Último cinco (5) años.</t>
  </si>
  <si>
    <t xml:space="preserve">Comunidades Étnicas: indígenas, afrocolombianos, raizales. En condición de discapacidad: con limitaciones o con talentos o capacidades excepcionales. Afectados por la violencia población en situación de desplazamiento, desvinculados de los grupos armados al margen de la ley. Poblacion Rural: se aplica a aquellos tipos de población ubicadas en zonas no urbanizadas que se dedican a la producción primaria en ámbitos naturales y aquellas comunidades que se han ubicado en o entorno a los espacios urbanos, como: veredas, pueblos entre otras.
</t>
  </si>
  <si>
    <t>Número de estudiantes que tiene algún tipo de beca o Estimulo y Reconocimiento</t>
  </si>
  <si>
    <t>Por favor escoja una de las opciones de la lista desplegable.</t>
  </si>
  <si>
    <t>Número de estudiantes que han recibido algún tipo de estímulo estudiantil.</t>
  </si>
  <si>
    <t>Numero de egresados del programa que se encuentran con vinculación directa en la Universidad ya sea como: Docente, Administrativo, Asesor u Otros.</t>
  </si>
  <si>
    <r>
      <t>Estudiantes activos que pertenecen a:</t>
    </r>
    <r>
      <rPr>
        <b/>
        <sz val="8"/>
        <color rgb="FFFF0000"/>
        <rFont val="Century Gothic"/>
        <family val="2"/>
      </rPr>
      <t xml:space="preserve"> (2)</t>
    </r>
  </si>
  <si>
    <t>Becas y Descuentos</t>
  </si>
  <si>
    <t>Estímulos y Reconocimientos</t>
  </si>
  <si>
    <t xml:space="preserve">Comunidades Etnicas </t>
  </si>
  <si>
    <t>En Condición de Discapacidad</t>
  </si>
  <si>
    <t>Afectados por la Violencia</t>
  </si>
  <si>
    <t>Población Rural</t>
  </si>
  <si>
    <r>
      <t xml:space="preserve">Tipo </t>
    </r>
    <r>
      <rPr>
        <b/>
        <sz val="8"/>
        <color rgb="FFFF0000"/>
        <rFont val="Century Gothic"/>
        <family val="2"/>
      </rPr>
      <t>(4)</t>
    </r>
    <r>
      <rPr>
        <b/>
        <sz val="8"/>
        <color theme="3"/>
        <rFont val="Century Gothic"/>
        <family val="2"/>
      </rPr>
      <t xml:space="preserve"> </t>
    </r>
  </si>
  <si>
    <r>
      <t xml:space="preserve">Cantidad de Beneficiarios </t>
    </r>
    <r>
      <rPr>
        <b/>
        <sz val="8"/>
        <color rgb="FFFF0000"/>
        <rFont val="Century Gothic"/>
        <family val="2"/>
      </rPr>
      <t xml:space="preserve">(3) </t>
    </r>
  </si>
  <si>
    <r>
      <t xml:space="preserve">Tipo </t>
    </r>
    <r>
      <rPr>
        <b/>
        <sz val="8"/>
        <color rgb="FFFF0000"/>
        <rFont val="Century Gothic"/>
        <family val="2"/>
      </rPr>
      <t>(4)</t>
    </r>
  </si>
  <si>
    <t>Estudiantes y Graduados participantes en Organismos de Decisión</t>
  </si>
  <si>
    <r>
      <t xml:space="preserve">Estudiante 
</t>
    </r>
    <r>
      <rPr>
        <b/>
        <sz val="7"/>
        <color theme="3"/>
        <rFont val="Century Gothic"/>
        <family val="2"/>
      </rPr>
      <t>(marque con una x)</t>
    </r>
  </si>
  <si>
    <r>
      <t xml:space="preserve">Egresado (no profesor)
</t>
    </r>
    <r>
      <rPr>
        <b/>
        <sz val="7"/>
        <color theme="3"/>
        <rFont val="Century Gothic"/>
        <family val="2"/>
      </rPr>
      <t>(marque con una x)</t>
    </r>
  </si>
  <si>
    <t>Nombres</t>
  </si>
  <si>
    <t>Apellidos</t>
  </si>
  <si>
    <r>
      <t xml:space="preserve">Órgano de Decisión </t>
    </r>
    <r>
      <rPr>
        <b/>
        <sz val="8"/>
        <color rgb="FFFF0000"/>
        <rFont val="Century Gothic"/>
        <family val="2"/>
      </rPr>
      <t>(4)</t>
    </r>
  </si>
  <si>
    <t xml:space="preserve">Graduados </t>
  </si>
  <si>
    <t xml:space="preserve">reconocimiento por sus aportes </t>
  </si>
  <si>
    <t>Vinculación laboral</t>
  </si>
  <si>
    <r>
      <t xml:space="preserve">Tipo de Aporte </t>
    </r>
    <r>
      <rPr>
        <b/>
        <sz val="8"/>
        <color rgb="FFFF0000"/>
        <rFont val="Century Gothic"/>
        <family val="2"/>
      </rPr>
      <t>(4)</t>
    </r>
  </si>
  <si>
    <t>Nombre del Reconocimiento</t>
  </si>
  <si>
    <t>Entidad que Otorga el Reconocimiento</t>
  </si>
  <si>
    <r>
      <t xml:space="preserve">Cantidad de Egresados Vinculados con la UDES </t>
    </r>
    <r>
      <rPr>
        <b/>
        <sz val="8"/>
        <color rgb="FFFF0000"/>
        <rFont val="Century Gothic"/>
        <family val="2"/>
      </rPr>
      <t>(6)</t>
    </r>
  </si>
  <si>
    <t>CUADRO No. 4. PROFESORES: FORMA DE CONTRATACIÓN</t>
  </si>
  <si>
    <t>Nº de docentes a término indefinido Tiempo Completo</t>
  </si>
  <si>
    <t>Nº de docentes a térnimo Indefinido Medio Tiempo o Tiempo parcial</t>
  </si>
  <si>
    <t>Número de docentes a término fijo</t>
  </si>
  <si>
    <t>Docentes contratados por módulos</t>
  </si>
  <si>
    <t>Varios años</t>
  </si>
  <si>
    <t>12 meses</t>
  </si>
  <si>
    <t>4-5 meses</t>
  </si>
  <si>
    <t>CUADRO No. 5. PROFESORES DEDICADOS PRINCIPALMENTE AL PROGRAMA: NIVEL DE FORMACIÓN</t>
  </si>
  <si>
    <r>
      <t xml:space="preserve">Este cuadro debe actualizarse semestralmente.
A la Oficina de Planeación y Calidad Institucional debe entregarse este archivo solo con los datos de los últimos 5 años, sin embargo se recomienda que el programa guarde una copia con el histórico de la información 
</t>
    </r>
    <r>
      <rPr>
        <b/>
        <sz val="9"/>
        <color rgb="FF00B0F0"/>
        <rFont val="Century Gothic"/>
        <family val="2"/>
      </rPr>
      <t>ELIMINE ESTE TEXTO ANTES DE HACER ENTREGA OFICIAL DEL DOCUMENTO</t>
    </r>
  </si>
  <si>
    <t>Últimos cinco (5) años</t>
  </si>
  <si>
    <t xml:space="preserve">2. </t>
  </si>
  <si>
    <t xml:space="preserve">PROFESORES - DEDICACIÓN: Hace referencia al tiempo de trabajo que el profesor consagra a la institución. </t>
  </si>
  <si>
    <t>Un profesor no debe aparecer contabilizado más de una vez, sólo en la unidad académica o programa al que está adscrito</t>
  </si>
  <si>
    <t>El nivel de formación de un docente equivale al nivel del último título académico obtenido, es decir, un aspirante a doctorado no podrá se contabilizado como doctor hasta tanto obtenga su titulación</t>
  </si>
  <si>
    <r>
      <t xml:space="preserve">Dedicación </t>
    </r>
    <r>
      <rPr>
        <b/>
        <sz val="8"/>
        <color rgb="FFFF0000"/>
        <rFont val="Century Gothic"/>
        <family val="2"/>
      </rPr>
      <t>(2)</t>
    </r>
  </si>
  <si>
    <r>
      <t>Nivel de formación (contabilizar solo el mayor nivel de grado)</t>
    </r>
    <r>
      <rPr>
        <b/>
        <sz val="8"/>
        <color rgb="FFFF0000"/>
        <rFont val="Century Gothic"/>
        <family val="2"/>
      </rPr>
      <t xml:space="preserve"> (4)</t>
    </r>
  </si>
  <si>
    <t>Doctores</t>
  </si>
  <si>
    <t>Magísteres</t>
  </si>
  <si>
    <t>Especialistas</t>
  </si>
  <si>
    <t>Profesionales</t>
  </si>
  <si>
    <t>Tecnólogos</t>
  </si>
  <si>
    <t>Técnicos</t>
  </si>
  <si>
    <t>Empíricos</t>
  </si>
  <si>
    <t>Tiempo Completo</t>
  </si>
  <si>
    <t>Medio Tiempo</t>
  </si>
  <si>
    <t>Cátedra</t>
  </si>
  <si>
    <t>4,</t>
  </si>
  <si>
    <r>
      <t xml:space="preserve">CUADRO No. 6. PROFESORES: LISTADO DETALLADO </t>
    </r>
    <r>
      <rPr>
        <b/>
        <sz val="10"/>
        <color rgb="FFFF0000"/>
        <rFont val="Century Gothic"/>
        <family val="2"/>
      </rPr>
      <t>(1)</t>
    </r>
  </si>
  <si>
    <r>
      <t xml:space="preserve">Este cuadro debe actualizarse semestralmente.
A la Oficina de Planeación y Calidad Institucional  debe entregarse este archivo solo con los datos DEL PERIODO ACADÉMICO VIGENTE, sin embargo se recomienda que el programa guarde una copia con el historico de la información
</t>
    </r>
    <r>
      <rPr>
        <b/>
        <sz val="9"/>
        <color rgb="FF00B0F0"/>
        <rFont val="Century Gothic"/>
        <family val="2"/>
      </rPr>
      <t>ELIMINE ESTE TEXTO ANTES DE HACER ENTREGA OFICIAL DEL DOCUMENTO</t>
    </r>
  </si>
  <si>
    <t>1.</t>
  </si>
  <si>
    <t>Último semestre</t>
  </si>
  <si>
    <t>Por favor escoja una de las opciones de la lista desplegable</t>
  </si>
  <si>
    <t>Número de horas q se especifican en el contrato</t>
  </si>
  <si>
    <t>Horas de dedicación exclusiva al programa en Administrativas, Docencia, Investigación, Extensión y Otras.</t>
  </si>
  <si>
    <t>Horas de dedicación en actividades ajenas a las del programa. ( horas de dedicación a otras dependencias o programas)</t>
  </si>
  <si>
    <t>Porcentaje de dedicación a la Docencia, Investigación y Extensión en el programa. Esta celda contiene formula, no es necesario diligenciar datos.</t>
  </si>
  <si>
    <t>Esta columna se debe diligenciar como fecha corta. A continuación un ejemplo: 23/03/2013 en donde el primer número es el día, el segundo el mes y el ultimo el año.</t>
  </si>
  <si>
    <t>Diligenciar el nombre del reconocimiento recibido por el docente en el desarrollo de procesos  de creación artística y cultural, en el ejercicio calificado de las funciones misionales y/o la creación de materiales de apoyo a la labor docente nacional e internacional</t>
  </si>
  <si>
    <t>9.</t>
  </si>
  <si>
    <t>Para los programas de pregrado y posgrados, los docentes que hayan impartido clases entre el semestre de enero a junio hacen parte del reporte del primer semestre de igual forma el segundo semestre de julio a diciembre.</t>
  </si>
  <si>
    <t>N°</t>
  </si>
  <si>
    <t>Nombre 1</t>
  </si>
  <si>
    <t>Nombre 2</t>
  </si>
  <si>
    <t xml:space="preserve">Apellido 1 </t>
  </si>
  <si>
    <t>Apellido 2</t>
  </si>
  <si>
    <t>Identificación</t>
  </si>
  <si>
    <r>
      <t xml:space="preserve">Nivel académico </t>
    </r>
    <r>
      <rPr>
        <b/>
        <sz val="8"/>
        <color rgb="FFFF0000"/>
        <rFont val="Century Gothic"/>
        <family val="2"/>
      </rPr>
      <t>(2)</t>
    </r>
  </si>
  <si>
    <r>
      <t xml:space="preserve">Área del Conocimiento </t>
    </r>
    <r>
      <rPr>
        <b/>
        <sz val="8"/>
        <color rgb="FFFF0000"/>
        <rFont val="Century Gothic"/>
        <family val="2"/>
      </rPr>
      <t>(2)</t>
    </r>
  </si>
  <si>
    <t>Título Obtenido</t>
  </si>
  <si>
    <t>Institución o entidad</t>
  </si>
  <si>
    <r>
      <t xml:space="preserve">Modalidad del programa en el que obtuvo el máximo nivel de formación (distancia o presencial) </t>
    </r>
    <r>
      <rPr>
        <b/>
        <sz val="8"/>
        <color rgb="FFFF0000"/>
        <rFont val="Century Gothic"/>
        <family val="2"/>
      </rPr>
      <t>(2)</t>
    </r>
  </si>
  <si>
    <r>
      <t xml:space="preserve">Manejo Segunda Lengua </t>
    </r>
    <r>
      <rPr>
        <b/>
        <sz val="8"/>
        <color rgb="FFFF0000"/>
        <rFont val="Century Gothic"/>
        <family val="2"/>
      </rPr>
      <t>(2)</t>
    </r>
  </si>
  <si>
    <r>
      <t xml:space="preserve">Nivel de Dominio </t>
    </r>
    <r>
      <rPr>
        <b/>
        <sz val="8"/>
        <color rgb="FFFF0000"/>
        <rFont val="Century Gothic"/>
        <family val="2"/>
      </rPr>
      <t>(2)</t>
    </r>
  </si>
  <si>
    <t>Entidad que Certifica</t>
  </si>
  <si>
    <r>
      <t xml:space="preserve">Responsabilidad docente en el programa </t>
    </r>
    <r>
      <rPr>
        <b/>
        <sz val="8"/>
        <color rgb="FFFF0000"/>
        <rFont val="Century Gothic"/>
        <family val="2"/>
      </rPr>
      <t>(2)</t>
    </r>
  </si>
  <si>
    <r>
      <t>Dedicación</t>
    </r>
    <r>
      <rPr>
        <b/>
        <sz val="8"/>
        <color rgb="FFFF0000"/>
        <rFont val="Century Gothic"/>
        <family val="2"/>
      </rPr>
      <t xml:space="preserve"> (2)</t>
    </r>
  </si>
  <si>
    <r>
      <t xml:space="preserve">Total de Horas </t>
    </r>
    <r>
      <rPr>
        <b/>
        <sz val="8"/>
        <color rgb="FFFF0000"/>
        <rFont val="Century Gothic"/>
        <family val="2"/>
      </rPr>
      <t>(3)</t>
    </r>
  </si>
  <si>
    <r>
      <t>Horas dedicación Docencia</t>
    </r>
    <r>
      <rPr>
        <b/>
        <sz val="8"/>
        <color rgb="FFFF0000"/>
        <rFont val="Century Gothic"/>
        <family val="2"/>
      </rPr>
      <t xml:space="preserve"> (4)</t>
    </r>
  </si>
  <si>
    <r>
      <t>Horas dedicación Investigación</t>
    </r>
    <r>
      <rPr>
        <b/>
        <sz val="8"/>
        <color rgb="FFFF0000"/>
        <rFont val="Century Gothic"/>
        <family val="2"/>
      </rPr>
      <t xml:space="preserve"> (4)</t>
    </r>
  </si>
  <si>
    <r>
      <t xml:space="preserve">Horas dedicación Extensión </t>
    </r>
    <r>
      <rPr>
        <b/>
        <sz val="8"/>
        <color rgb="FFFF0000"/>
        <rFont val="Century Gothic"/>
        <family val="2"/>
      </rPr>
      <t>(4)</t>
    </r>
  </si>
  <si>
    <r>
      <t>Otras horas de dedicación al Programa</t>
    </r>
    <r>
      <rPr>
        <b/>
        <sz val="8"/>
        <color rgb="FFFF0000"/>
        <rFont val="Century Gothic"/>
        <family val="2"/>
      </rPr>
      <t xml:space="preserve"> (4)</t>
    </r>
  </si>
  <si>
    <r>
      <t xml:space="preserve">Horas de dedicación a otros programas o dependencias </t>
    </r>
    <r>
      <rPr>
        <b/>
        <sz val="8"/>
        <color rgb="FFFF0000"/>
        <rFont val="Century Gothic"/>
        <family val="2"/>
      </rPr>
      <t>(5)</t>
    </r>
  </si>
  <si>
    <r>
      <t>% de la labor académica asignada al programa</t>
    </r>
    <r>
      <rPr>
        <b/>
        <sz val="8"/>
        <color rgb="FFFF0000"/>
        <rFont val="Century Gothic"/>
        <family val="2"/>
      </rPr>
      <t xml:space="preserve"> (6)</t>
    </r>
  </si>
  <si>
    <r>
      <t xml:space="preserve">Forma de Contratación </t>
    </r>
    <r>
      <rPr>
        <b/>
        <sz val="8"/>
        <color rgb="FFFF0000"/>
        <rFont val="Century Gothic"/>
        <family val="2"/>
      </rPr>
      <t>(2)</t>
    </r>
  </si>
  <si>
    <r>
      <t>Tiempo</t>
    </r>
    <r>
      <rPr>
        <b/>
        <sz val="8"/>
        <color rgb="FFFF0000"/>
        <rFont val="Century Gothic"/>
        <family val="2"/>
      </rPr>
      <t xml:space="preserve"> (2)</t>
    </r>
  </si>
  <si>
    <t>Cantidad de dias/ Meses / Años</t>
  </si>
  <si>
    <r>
      <t xml:space="preserve">Escalafón Profesoral </t>
    </r>
    <r>
      <rPr>
        <b/>
        <sz val="8"/>
        <color rgb="FFFF0000"/>
        <rFont val="Century Gothic"/>
        <family val="2"/>
      </rPr>
      <t>(2)</t>
    </r>
  </si>
  <si>
    <r>
      <t xml:space="preserve">Pertenece a Orgnismos de Decisión de la Institución </t>
    </r>
    <r>
      <rPr>
        <b/>
        <sz val="8"/>
        <color rgb="FFFF0000"/>
        <rFont val="Century Gothic"/>
        <family val="2"/>
      </rPr>
      <t>(2)</t>
    </r>
  </si>
  <si>
    <r>
      <t xml:space="preserve">Organismo de Decisión al que Pertenece </t>
    </r>
    <r>
      <rPr>
        <b/>
        <sz val="8"/>
        <color rgb="FFFF0000"/>
        <rFont val="Century Gothic"/>
        <family val="2"/>
      </rPr>
      <t>(2)</t>
    </r>
  </si>
  <si>
    <r>
      <t>Pertenece al Sistema Nacional de Ciencia y Tecnología</t>
    </r>
    <r>
      <rPr>
        <b/>
        <sz val="8"/>
        <color rgb="FFFF0000"/>
        <rFont val="Century Gothic"/>
        <family val="2"/>
      </rPr>
      <t xml:space="preserve"> (2)</t>
    </r>
  </si>
  <si>
    <t>Publicaciones</t>
  </si>
  <si>
    <r>
      <t xml:space="preserve"> Reconocimiento en procesos  de creación artística y cultural, al ejercicio calificado de las funciones misionales y/o creación de materiales de apoyo a la labor docente nacional e internacional </t>
    </r>
    <r>
      <rPr>
        <b/>
        <sz val="8"/>
        <color rgb="FFFF0000"/>
        <rFont val="Century Gothic"/>
        <family val="2"/>
      </rPr>
      <t>(8).</t>
    </r>
  </si>
  <si>
    <t>Institución que otorgó el reconocimiento al profesor.</t>
  </si>
  <si>
    <t>Fecha de reconocimiento
(dd/mm/aaaa)</t>
  </si>
  <si>
    <r>
      <t xml:space="preserve">Tipo Documento </t>
    </r>
    <r>
      <rPr>
        <b/>
        <sz val="8"/>
        <color rgb="FFFF0000"/>
        <rFont val="Century Gothic"/>
        <family val="2"/>
      </rPr>
      <t>(2)</t>
    </r>
  </si>
  <si>
    <t>Número</t>
  </si>
  <si>
    <t>Referencia bibliográfica</t>
  </si>
  <si>
    <r>
      <t>Tipo de Publicación</t>
    </r>
    <r>
      <rPr>
        <b/>
        <sz val="8"/>
        <color rgb="FFFF0000"/>
        <rFont val="Century Gothic"/>
        <family val="2"/>
      </rPr>
      <t xml:space="preserve"> (2)</t>
    </r>
  </si>
  <si>
    <r>
      <t xml:space="preserve">Fecha publicación </t>
    </r>
    <r>
      <rPr>
        <b/>
        <sz val="8"/>
        <color rgb="FFFF0000"/>
        <rFont val="Century Gothic"/>
        <family val="2"/>
      </rPr>
      <t xml:space="preserve">(7)
</t>
    </r>
    <r>
      <rPr>
        <b/>
        <sz val="8"/>
        <color theme="3"/>
        <rFont val="Century Gothic"/>
        <family val="2"/>
      </rPr>
      <t>(dd/mm/aaaa)</t>
    </r>
  </si>
  <si>
    <r>
      <t xml:space="preserve">CUADRO No.7. PROFESORES VISITANTES AL PROGRAMA </t>
    </r>
    <r>
      <rPr>
        <b/>
        <sz val="10"/>
        <color rgb="FFFF0000"/>
        <rFont val="Century Gothic"/>
        <family val="2"/>
      </rPr>
      <t>(1)</t>
    </r>
  </si>
  <si>
    <r>
      <t xml:space="preserve">Este cuadro debe actualizarse semestralmente.
A la Oficina de Planeación y Calidad Institucional debe entregarse este archivo solo con los datos de los últimos 5 años, sin embargo se recomienda que el programa guarde una copia con el histórico de la información
</t>
    </r>
    <r>
      <rPr>
        <b/>
        <sz val="9"/>
        <color rgb="FF00B0F0"/>
        <rFont val="Century Gothic"/>
        <family val="2"/>
      </rPr>
      <t>ELIMINE ESTE TEXTO ANTES DE HACER ENTREGA OFICIAL DEL DOCUMENTO</t>
    </r>
  </si>
  <si>
    <t>Último cinco (5) años, tanto nacionales como extranjeros.</t>
  </si>
  <si>
    <t>Entidad de origen: el nombre la institución de la cual proviene el profesor visitante. Entidad de destino: el nombre de la institución en la cual se va a realizar la visita del profesor de la UDES</t>
  </si>
  <si>
    <t>En este espacio es necesario que se especifique el nombre del evento y el tema abordado por el profesor visitante.</t>
  </si>
  <si>
    <t>Que beneficios y logros obtenidos con la visita del profesor.</t>
  </si>
  <si>
    <t>Profesor de pregrado o posgrado, que llega a la Universidad de Santander- UDES, por uno o dos  periodos  académicos o estancias cortas, desde una  institución con la cual la UDES, tiene un convenio de cooperación académica o una relación de confianza  mutua.</t>
  </si>
  <si>
    <t>PROFESORES VISITANTES ORIGINARIOS DE INSTITUCIONES DIFERENTES A LA UDES</t>
  </si>
  <si>
    <t xml:space="preserve">No. </t>
  </si>
  <si>
    <t>Nombre</t>
  </si>
  <si>
    <r>
      <t xml:space="preserve">Entidad de origen </t>
    </r>
    <r>
      <rPr>
        <b/>
        <sz val="8"/>
        <color rgb="FFFF0000"/>
        <rFont val="Century Gothic"/>
        <family val="2"/>
      </rPr>
      <t>(2)</t>
    </r>
  </si>
  <si>
    <t>País</t>
  </si>
  <si>
    <r>
      <t xml:space="preserve">Objeto </t>
    </r>
    <r>
      <rPr>
        <b/>
        <sz val="8"/>
        <color rgb="FFFF0000"/>
        <rFont val="Century Gothic"/>
        <family val="2"/>
      </rPr>
      <t xml:space="preserve"> (3)</t>
    </r>
  </si>
  <si>
    <r>
      <t xml:space="preserve">Resultados </t>
    </r>
    <r>
      <rPr>
        <b/>
        <sz val="8"/>
        <color rgb="FFFF0000"/>
        <rFont val="Century Gothic"/>
        <family val="2"/>
      </rPr>
      <t>(4)</t>
    </r>
  </si>
  <si>
    <r>
      <t xml:space="preserve">Fecha  Inicio 
</t>
    </r>
    <r>
      <rPr>
        <b/>
        <sz val="8"/>
        <color rgb="FFFF0000"/>
        <rFont val="Century Gothic"/>
        <family val="2"/>
      </rPr>
      <t>(dd/mm/aaaa)</t>
    </r>
  </si>
  <si>
    <r>
      <t xml:space="preserve">Fecha Final 
</t>
    </r>
    <r>
      <rPr>
        <b/>
        <sz val="8"/>
        <color rgb="FFFF0000"/>
        <rFont val="Century Gothic"/>
        <family val="2"/>
      </rPr>
      <t>(dd/mm/aaaa)</t>
    </r>
  </si>
  <si>
    <t>Duración Estadía</t>
  </si>
  <si>
    <r>
      <t xml:space="preserve">Tiempo </t>
    </r>
    <r>
      <rPr>
        <b/>
        <sz val="8"/>
        <color rgb="FFFF0000"/>
        <rFont val="Century Gothic"/>
        <family val="2"/>
      </rPr>
      <t>(5)</t>
    </r>
  </si>
  <si>
    <t>Cantidad</t>
  </si>
  <si>
    <t>N.</t>
  </si>
  <si>
    <t>PROFESORES DE LA UDES VISITANTES A OTRAS INSTITUCIONES</t>
  </si>
  <si>
    <r>
      <t xml:space="preserve">Entidad de destino </t>
    </r>
    <r>
      <rPr>
        <b/>
        <sz val="8"/>
        <color rgb="FFFF0000"/>
        <rFont val="Century Gothic"/>
        <family val="2"/>
      </rPr>
      <t>(2)</t>
    </r>
  </si>
  <si>
    <t>Tiempo</t>
  </si>
  <si>
    <r>
      <t>PROFESORES VISITANTES DE OTRO PROGRAMA, DEPENDENCIA Y/O CAMPUS</t>
    </r>
    <r>
      <rPr>
        <b/>
        <sz val="10"/>
        <color theme="3"/>
        <rFont val="Century Gothic"/>
        <family val="2"/>
      </rPr>
      <t xml:space="preserve"> DE LA UDES</t>
    </r>
  </si>
  <si>
    <r>
      <t>Programa o dependencia y campus</t>
    </r>
    <r>
      <rPr>
        <b/>
        <sz val="8"/>
        <color theme="3"/>
        <rFont val="Century Gothic"/>
        <family val="2"/>
      </rPr>
      <t xml:space="preserve"> de origen</t>
    </r>
  </si>
  <si>
    <r>
      <t xml:space="preserve">Objeto </t>
    </r>
    <r>
      <rPr>
        <b/>
        <sz val="8"/>
        <color rgb="FFFF0000"/>
        <rFont val="Century Gothic"/>
        <family val="2"/>
      </rPr>
      <t xml:space="preserve"> (2)</t>
    </r>
  </si>
  <si>
    <r>
      <t>CUADRO No. 8 INVESTIGACIÓN: GRUPOS DE INVESTIGACIÓN CON ASOCIACIÓN A GRUPOS DE INVESTIGACIÓN RELACIONADOS CON EL PROGRAMA</t>
    </r>
    <r>
      <rPr>
        <b/>
        <sz val="10"/>
        <color rgb="FFFF0000"/>
        <rFont val="Century Gothic"/>
        <family val="2"/>
      </rPr>
      <t xml:space="preserve"> (1)</t>
    </r>
  </si>
  <si>
    <t>El estado del proyecto hace referencia a si éste está siendo ejecutado o si por el contrario ya finalizo. En este espacio solo se puede escoger una de las dos opciones</t>
  </si>
  <si>
    <t>PROYECTOS DE INVESTIGACIÓN CON ASOCIACION A GRUPOS DE INVESTIGACIÓN</t>
  </si>
  <si>
    <t>Proyecto de Investigación</t>
  </si>
  <si>
    <r>
      <t xml:space="preserve">Estado del Proyecto </t>
    </r>
    <r>
      <rPr>
        <b/>
        <sz val="8"/>
        <color rgb="FFFF0000"/>
        <rFont val="Century Gothic"/>
        <family val="2"/>
      </rPr>
      <t xml:space="preserve">(2)
</t>
    </r>
    <r>
      <rPr>
        <b/>
        <sz val="8"/>
        <color theme="3"/>
        <rFont val="Century Gothic"/>
        <family val="2"/>
      </rPr>
      <t>(marque con una x)</t>
    </r>
  </si>
  <si>
    <r>
      <t xml:space="preserve">Fecha de Culminación </t>
    </r>
    <r>
      <rPr>
        <b/>
        <sz val="8"/>
        <color rgb="FFFF0000"/>
        <rFont val="Century Gothic"/>
        <family val="2"/>
      </rPr>
      <t>(dd/mm/aaaa)</t>
    </r>
  </si>
  <si>
    <r>
      <t xml:space="preserve">Publicación Derivada del Proyecto </t>
    </r>
    <r>
      <rPr>
        <b/>
        <sz val="8"/>
        <color rgb="FFFF0000"/>
        <rFont val="Century Gothic"/>
        <family val="2"/>
      </rPr>
      <t>(3)</t>
    </r>
  </si>
  <si>
    <t>Referencia Bibliográfica Completa de la Publicación (acorde a la norma NTC 5613)</t>
  </si>
  <si>
    <r>
      <t xml:space="preserve">Aplicación Derivada del Proyecto </t>
    </r>
    <r>
      <rPr>
        <b/>
        <sz val="8"/>
        <color rgb="FFFF0000"/>
        <rFont val="Century Gothic"/>
        <family val="2"/>
      </rPr>
      <t>(4)</t>
    </r>
  </si>
  <si>
    <t>Monto de Inversión</t>
  </si>
  <si>
    <t>Entidad Financiadora</t>
  </si>
  <si>
    <t>Grupo de Investigación al que Pertenece el Proyecto</t>
  </si>
  <si>
    <t xml:space="preserve">Profesores Participantes en el Proyecto Vinculados al Programa </t>
  </si>
  <si>
    <t>Directivos / Administrativos Participantes en el Proyecto</t>
  </si>
  <si>
    <t>UDES</t>
  </si>
  <si>
    <t>En Ejecución</t>
  </si>
  <si>
    <t>Culminado</t>
  </si>
  <si>
    <t>Nombre de la Entidad</t>
  </si>
  <si>
    <t>Monto Aportado</t>
  </si>
  <si>
    <t>CUADRO No. 9. GRUPOS DE INVESTIGACIÓN Y REDES EN LOS CUALES QUE SE ENCUENTRAN VINCULADOS LOS DOCENTES DEL PROGRAMA</t>
  </si>
  <si>
    <t>,</t>
  </si>
  <si>
    <t>Números de Proyectos en los que han participado docentes del programa en los últimos cinco (5) años</t>
  </si>
  <si>
    <t>Datos de los profesores, estudiantes y directivos del programa que se encuentra vinculado a alguna red académica, científica, técnica y tecnológica nacional o internacional, de la cual se hayan obtenido resultados concretos.</t>
  </si>
  <si>
    <t>Resultados concretos de la participación de la red como: publicaciones, cofinanciación de proyectos, registros y patentes entre otros.</t>
  </si>
  <si>
    <r>
      <t xml:space="preserve">Grupos de Investigación </t>
    </r>
    <r>
      <rPr>
        <b/>
        <sz val="9"/>
        <color rgb="FFFF0000"/>
        <rFont val="Century Gothic"/>
        <family val="2"/>
      </rPr>
      <t>(1)</t>
    </r>
  </si>
  <si>
    <t>Cantidad de Participantes</t>
  </si>
  <si>
    <r>
      <t xml:space="preserve">Clasificación de Colciencias </t>
    </r>
    <r>
      <rPr>
        <b/>
        <sz val="8"/>
        <color rgb="FFFF0000"/>
        <rFont val="Century Gothic"/>
        <family val="2"/>
      </rPr>
      <t>(2)</t>
    </r>
  </si>
  <si>
    <r>
      <t>Nº de Proyectos</t>
    </r>
    <r>
      <rPr>
        <b/>
        <sz val="8"/>
        <color rgb="FFFF0000"/>
        <rFont val="Century Gothic"/>
        <family val="2"/>
      </rPr>
      <t xml:space="preserve"> (3)</t>
    </r>
  </si>
  <si>
    <t>Estudiantes</t>
  </si>
  <si>
    <t>Profesores</t>
  </si>
  <si>
    <r>
      <t xml:space="preserve">Participación en Redes </t>
    </r>
    <r>
      <rPr>
        <b/>
        <sz val="9"/>
        <color rgb="FFFF0000"/>
        <rFont val="Century Gothic"/>
        <family val="2"/>
      </rPr>
      <t>(1)</t>
    </r>
  </si>
  <si>
    <r>
      <t xml:space="preserve">Resultados Concretos </t>
    </r>
    <r>
      <rPr>
        <b/>
        <sz val="8"/>
        <color rgb="FFFF0000"/>
        <rFont val="Century Gothic"/>
        <family val="2"/>
      </rPr>
      <t>(5)</t>
    </r>
  </si>
  <si>
    <r>
      <t xml:space="preserve">Fecha de Vinculación </t>
    </r>
    <r>
      <rPr>
        <b/>
        <sz val="8"/>
        <color rgb="FFFF0000"/>
        <rFont val="Century Gothic"/>
        <family val="2"/>
      </rPr>
      <t>(dd/mm/aaaa)</t>
    </r>
  </si>
  <si>
    <r>
      <t xml:space="preserve">Nombres </t>
    </r>
    <r>
      <rPr>
        <b/>
        <sz val="8"/>
        <color rgb="FFFF0000"/>
        <rFont val="Century Gothic"/>
        <family val="2"/>
      </rPr>
      <t>(4)</t>
    </r>
  </si>
  <si>
    <r>
      <t xml:space="preserve">Apellidos </t>
    </r>
    <r>
      <rPr>
        <b/>
        <sz val="8"/>
        <color rgb="FFFF0000"/>
        <rFont val="Century Gothic"/>
        <family val="2"/>
      </rPr>
      <t>(4)</t>
    </r>
  </si>
  <si>
    <t>Nombre de la Red</t>
  </si>
  <si>
    <r>
      <t xml:space="preserve">Tipo de Red </t>
    </r>
    <r>
      <rPr>
        <b/>
        <sz val="8"/>
        <color rgb="FFFF0000"/>
        <rFont val="Century Gothic"/>
        <family val="2"/>
      </rPr>
      <t>(2)</t>
    </r>
  </si>
  <si>
    <r>
      <t xml:space="preserve">Modalidad de la Red </t>
    </r>
    <r>
      <rPr>
        <b/>
        <sz val="8"/>
        <color rgb="FFFF0000"/>
        <rFont val="Century Gothic"/>
        <family val="2"/>
      </rPr>
      <t>(2)</t>
    </r>
  </si>
  <si>
    <t>CUADRO No. 10. PARTICIPACIÓN EN SEMILLEROS DE INVESTIGACIÓN Y JOVENES INVESTIGADORES</t>
  </si>
  <si>
    <t>Datos de los estudiantes y profesores del programa que se encuentra vinculados en semilleros de investigación por periodo académico.</t>
  </si>
  <si>
    <t>Por favor, escoger según las opciones de la lista desplegable.</t>
  </si>
  <si>
    <t>Datos de los jóvenes investigadores del programa por periodo académico. En el caso en que un joven investigador esté vinculado con el programa durante dos periodos académicos consecutivos por favor diligenciar sus datos en cada periodo.</t>
  </si>
  <si>
    <r>
      <t xml:space="preserve">Participación en Semilleros de Investigación </t>
    </r>
    <r>
      <rPr>
        <b/>
        <sz val="9"/>
        <color rgb="FFFF0000"/>
        <rFont val="Century Gothic"/>
        <family val="2"/>
      </rPr>
      <t xml:space="preserve">(1) </t>
    </r>
  </si>
  <si>
    <r>
      <t xml:space="preserve">Nombres </t>
    </r>
    <r>
      <rPr>
        <b/>
        <sz val="8"/>
        <color rgb="FFFF0000"/>
        <rFont val="Century Gothic"/>
        <family val="2"/>
      </rPr>
      <t>(2)</t>
    </r>
  </si>
  <si>
    <r>
      <t xml:space="preserve">Apellidos </t>
    </r>
    <r>
      <rPr>
        <b/>
        <sz val="8"/>
        <color rgb="FFFF0000"/>
        <rFont val="Century Gothic"/>
        <family val="2"/>
      </rPr>
      <t>(2)</t>
    </r>
  </si>
  <si>
    <r>
      <t xml:space="preserve">Estudiante/Profesor </t>
    </r>
    <r>
      <rPr>
        <b/>
        <sz val="8"/>
        <color rgb="FFFF0000"/>
        <rFont val="Century Gothic"/>
        <family val="2"/>
      </rPr>
      <t>(3)</t>
    </r>
  </si>
  <si>
    <t>Nombre del Semillero de Investigación</t>
  </si>
  <si>
    <r>
      <t xml:space="preserve">Publicaciones desarrolladas en el Semillero de Investigación </t>
    </r>
    <r>
      <rPr>
        <b/>
        <sz val="8"/>
        <color rgb="FFFF0000"/>
        <rFont val="Century Gothic"/>
        <family val="2"/>
      </rPr>
      <t>(3)</t>
    </r>
  </si>
  <si>
    <t>Referencia de la Publicación</t>
  </si>
  <si>
    <r>
      <t xml:space="preserve">Participación en Jovenes Investigadores </t>
    </r>
    <r>
      <rPr>
        <b/>
        <sz val="9"/>
        <color rgb="FFFF0000"/>
        <rFont val="Century Gothic"/>
        <family val="2"/>
      </rPr>
      <t xml:space="preserve">(1) </t>
    </r>
  </si>
  <si>
    <r>
      <t xml:space="preserve">Fecha Egreso </t>
    </r>
    <r>
      <rPr>
        <b/>
        <sz val="8"/>
        <color rgb="FFFF0000"/>
        <rFont val="Century Gothic"/>
        <family val="2"/>
      </rPr>
      <t>(dd/mm/aaaa)</t>
    </r>
  </si>
  <si>
    <t>Nombre de la Convocatoria</t>
  </si>
  <si>
    <r>
      <t xml:space="preserve">Publicaciones del Estudiante en Jovenes Investigadores </t>
    </r>
    <r>
      <rPr>
        <b/>
        <sz val="8"/>
        <color rgb="FFFF0000"/>
        <rFont val="Century Gothic"/>
        <family val="2"/>
      </rPr>
      <t>(3)</t>
    </r>
  </si>
  <si>
    <r>
      <t>CUADRO No. 11. EXTENSIÓN PROPIA DEL PROGRAMA: RESUMEN</t>
    </r>
    <r>
      <rPr>
        <b/>
        <sz val="9"/>
        <color rgb="FFFF0000"/>
        <rFont val="Century Gothic"/>
        <family val="2"/>
      </rPr>
      <t xml:space="preserve"> (1)</t>
    </r>
  </si>
  <si>
    <t>No. Profesores que lideraron proyectos de extensión</t>
  </si>
  <si>
    <t>No. Consultores</t>
  </si>
  <si>
    <r>
      <t xml:space="preserve">CUADRO No. 11. A. EXTENSIÓN: PROGRAMAS, GRUPOS Y/Ó CENTROS </t>
    </r>
    <r>
      <rPr>
        <b/>
        <sz val="9"/>
        <color rgb="FFFF0000"/>
        <rFont val="Century Gothic"/>
        <family val="2"/>
      </rPr>
      <t>(2)</t>
    </r>
  </si>
  <si>
    <r>
      <t xml:space="preserve">Año </t>
    </r>
    <r>
      <rPr>
        <b/>
        <sz val="8"/>
        <color rgb="FFFF0000"/>
        <rFont val="Century Gothic"/>
        <family val="2"/>
      </rPr>
      <t>(3)</t>
    </r>
  </si>
  <si>
    <r>
      <t xml:space="preserve">Tipo de Extensión </t>
    </r>
    <r>
      <rPr>
        <b/>
        <sz val="8"/>
        <color rgb="FFFF0000"/>
        <rFont val="Century Gothic"/>
        <family val="2"/>
      </rPr>
      <t>(3)</t>
    </r>
  </si>
  <si>
    <t>Proyectos y/o actividades de extensión</t>
  </si>
  <si>
    <t>Coordinador</t>
  </si>
  <si>
    <t>Usuarios</t>
  </si>
  <si>
    <t>Comunidad Beneficiada</t>
  </si>
  <si>
    <t>Reconocimiento Externo</t>
  </si>
  <si>
    <r>
      <t xml:space="preserve">Fuente de Financiación ($) </t>
    </r>
    <r>
      <rPr>
        <b/>
        <sz val="9"/>
        <color rgb="FFFF0000"/>
        <rFont val="Century Gothic"/>
        <family val="2"/>
      </rPr>
      <t>(4)</t>
    </r>
  </si>
  <si>
    <t>Propia</t>
  </si>
  <si>
    <t>Asignada</t>
  </si>
  <si>
    <t>Gestionada</t>
  </si>
  <si>
    <t>Internacional</t>
  </si>
  <si>
    <r>
      <t xml:space="preserve">Por favor diligenciar en el siguiente cuadro los datos de aquellos estudiantes que en los últimos cinco años han escogido  "Práctica Empresarial" o “Práctica Profesional”  como su opción de grado y de la cual ha derivado productos significativos.
</t>
    </r>
    <r>
      <rPr>
        <b/>
        <sz val="9"/>
        <color rgb="FF00B0F0"/>
        <rFont val="Century Gothic"/>
        <family val="2"/>
      </rPr>
      <t>ELIMINE ESTE TEXTO ANTES DE HACER ENTREGA OFICIAL DEL DOCUMENTO</t>
    </r>
  </si>
  <si>
    <r>
      <t xml:space="preserve">Año </t>
    </r>
    <r>
      <rPr>
        <b/>
        <sz val="8"/>
        <color rgb="FFFF0000"/>
        <rFont val="Century Gothic"/>
        <family val="2"/>
      </rPr>
      <t>(5)</t>
    </r>
  </si>
  <si>
    <t>Práctica Empresarial o Práctica Profesional</t>
  </si>
  <si>
    <t>Resultados Concretos</t>
  </si>
  <si>
    <r>
      <t xml:space="preserve">Nombres </t>
    </r>
    <r>
      <rPr>
        <b/>
        <sz val="8"/>
        <color rgb="FFFF0000"/>
        <rFont val="Century Gothic"/>
        <family val="2"/>
      </rPr>
      <t>(6)</t>
    </r>
  </si>
  <si>
    <r>
      <t xml:space="preserve">Apellidos </t>
    </r>
    <r>
      <rPr>
        <b/>
        <sz val="8"/>
        <color rgb="FFFF0000"/>
        <rFont val="Century Gothic"/>
        <family val="2"/>
      </rPr>
      <t>(6)</t>
    </r>
  </si>
  <si>
    <t xml:space="preserve">Nombre de la Empresa </t>
  </si>
  <si>
    <r>
      <t xml:space="preserve">Nacional/Internacional </t>
    </r>
    <r>
      <rPr>
        <b/>
        <sz val="8"/>
        <color rgb="FFFF0000"/>
        <rFont val="Century Gothic"/>
        <family val="2"/>
      </rPr>
      <t>(3)</t>
    </r>
  </si>
  <si>
    <r>
      <t xml:space="preserve">Fecha de Vinculación
</t>
    </r>
    <r>
      <rPr>
        <b/>
        <sz val="8"/>
        <color rgb="FFFF0000"/>
        <rFont val="Century Gothic"/>
        <family val="2"/>
      </rPr>
      <t>(dd/mm/aaaa)</t>
    </r>
  </si>
  <si>
    <r>
      <t xml:space="preserve">Tipo de Publicación </t>
    </r>
    <r>
      <rPr>
        <b/>
        <sz val="8"/>
        <color rgb="FFFF0000"/>
        <rFont val="Century Gothic"/>
        <family val="2"/>
      </rPr>
      <t>(3)</t>
    </r>
  </si>
  <si>
    <t>Extensión: son las actividades que realiza un programa académico con las cuales se proyecta y presta un servicio a algún sector de la comunidad. Puede ser realizada por un centro de extensión, un grupo de investigación ó a través de un profesor del programa (en este último caso debe citarse al programa).</t>
  </si>
  <si>
    <t>Proyectos y/o actividades de extensión que el programa ha realizado en los últimos cinco (5) años</t>
  </si>
  <si>
    <t>Las cifras contenidas en esta tabla deben estar validadas por la Dirección financiera</t>
  </si>
  <si>
    <t>Datos de participación de los estudiante en practicas empresariales en los ulitmos cinco años. Agregue tantas filas que requiera incluir</t>
  </si>
  <si>
    <t>Nombres y apellidos de los estudiantes que realizan práctica empresarial</t>
  </si>
  <si>
    <t>CUADRO No.12. CONVENIOS Y ALIANZAS ESTRATÉGICAS DEL PROGRAMA</t>
  </si>
  <si>
    <r>
      <t xml:space="preserve">Este cuadro debe actualizarse semestralmente.
A laOficina de Planeación y Calidad Institucional  debe entregarse este archivo solo con los datos de los últimos 5 años, sin embargo se recomienda que el programa guarde una copia con el histórico de la información
</t>
    </r>
    <r>
      <rPr>
        <b/>
        <sz val="9"/>
        <color rgb="FF00B0F0"/>
        <rFont val="Century Gothic"/>
        <family val="2"/>
      </rPr>
      <t>ELIMINE ESTE TEXTO ANTES DE HACER ENTREGA OFICIAL DEL DOCUMENTO</t>
    </r>
  </si>
  <si>
    <t>Movilidad, financiación de proyectos, publicaciones, doble titulación, alianza interinstitucional, intercambio, homologación , semestre académico de intercambio, rotación médica, curso corto, misión, estancia de investigación, estudios de postgrado, profesor en programa de pregrado y/o postgrado, congresos, foros, seminarios, simposios, educación continuada, par académico, parques tecnológicos, incubadora de empresas, mesas y ruedas de negociación económica y tecnológica, red académicas, homologación de cursos, entre otros.</t>
  </si>
  <si>
    <t>NACIONALES</t>
  </si>
  <si>
    <t>No.</t>
  </si>
  <si>
    <t>Institución con la que se celebró el convenio</t>
  </si>
  <si>
    <r>
      <t xml:space="preserve">Tipo de Convenio </t>
    </r>
    <r>
      <rPr>
        <b/>
        <sz val="8"/>
        <color rgb="FFFF0000"/>
        <rFont val="Century Gothic"/>
        <family val="2"/>
      </rPr>
      <t>(1)</t>
    </r>
  </si>
  <si>
    <t>Breve Objeto</t>
  </si>
  <si>
    <r>
      <t xml:space="preserve">Resultados concretos </t>
    </r>
    <r>
      <rPr>
        <b/>
        <sz val="8"/>
        <color rgb="FFFF0000"/>
        <rFont val="Century Gothic"/>
        <family val="2"/>
      </rPr>
      <t>(2)</t>
    </r>
  </si>
  <si>
    <t>Vigencia</t>
  </si>
  <si>
    <t>Cantidad de Beneficiados</t>
  </si>
  <si>
    <r>
      <t xml:space="preserve">Inicio
</t>
    </r>
    <r>
      <rPr>
        <b/>
        <sz val="8"/>
        <color rgb="FFFF0000"/>
        <rFont val="Century Gothic"/>
        <family val="2"/>
      </rPr>
      <t>(dd/mm/aaaa)</t>
    </r>
  </si>
  <si>
    <r>
      <t xml:space="preserve">Finalización
</t>
    </r>
    <r>
      <rPr>
        <b/>
        <sz val="8"/>
        <color rgb="FFFF0000"/>
        <rFont val="Century Gothic"/>
        <family val="2"/>
      </rPr>
      <t>(dd/mm/aaaa)</t>
    </r>
  </si>
  <si>
    <t>INTERNACIONALES</t>
  </si>
  <si>
    <t>CUADRO No. 13. INNOVACIONES DEL PROGRAMA: TECNOLÓGICAS, METODOLÓGICAS Y/Ó SOCIALES</t>
  </si>
  <si>
    <r>
      <t xml:space="preserve">Este cuadro debe actualizarse semestralmente.
A la Oficina de Planeación y Calidad Institucional  debe entregarse este archivo solo con los datos de los últimos 5 años, sin embargo se recomienda que el programa guarde una copia con el histórico de la información
</t>
    </r>
    <r>
      <rPr>
        <b/>
        <sz val="9"/>
        <color rgb="FF00B0F0"/>
        <rFont val="Century Gothic"/>
        <family val="2"/>
      </rPr>
      <t>ELIMINE ESTE TEXTO ANTES DE HACER ENTREGA OFICIAL DEL DOCUMENTO</t>
    </r>
  </si>
  <si>
    <r>
      <t xml:space="preserve">Participante </t>
    </r>
    <r>
      <rPr>
        <b/>
        <sz val="8"/>
        <color rgb="FFFF0000"/>
        <rFont val="Century Gothic"/>
        <family val="2"/>
      </rPr>
      <t>(1)</t>
    </r>
  </si>
  <si>
    <t>Innovación</t>
  </si>
  <si>
    <t>Entidad</t>
  </si>
  <si>
    <r>
      <t xml:space="preserve">Nacional/ Internacional </t>
    </r>
    <r>
      <rPr>
        <b/>
        <sz val="8"/>
        <color rgb="FFFF0000"/>
        <rFont val="Century Gothic"/>
        <family val="2"/>
      </rPr>
      <t>(1)</t>
    </r>
  </si>
  <si>
    <t>Beneficiario</t>
  </si>
  <si>
    <t>Aplicación ó uso efectivo</t>
  </si>
  <si>
    <t>Año</t>
  </si>
  <si>
    <t>n.</t>
  </si>
  <si>
    <t>CUADRO No. 14. MEJORAMIENTO PROFESORAL</t>
  </si>
  <si>
    <t>Último cinco (5) años</t>
  </si>
  <si>
    <t>Actividades como: Cursos, cursos cortos, foros, cursos de tecnologías de la información y comunicación, actividades, congresos, seminarios, simposios realizadas para la discusión crítica sobre la ciencia, la tecnología, el arte, la cultura, los valores, la sociedad y el estado y el manejo de TIC, que han servido para el mejoramiento profesoral.</t>
  </si>
  <si>
    <t>Organizado por un programa de la UDES diferente al que pertenecen los profesores y por entidades externas, ya sea nacional o internacional.</t>
  </si>
  <si>
    <t>Seleccionar el dato de la lista desplegable</t>
  </si>
  <si>
    <t>Formación Profesoral</t>
  </si>
  <si>
    <r>
      <t xml:space="preserve">Nacional/ Internacional </t>
    </r>
    <r>
      <rPr>
        <b/>
        <sz val="8"/>
        <color rgb="FFFF0000"/>
        <rFont val="Century Gothic"/>
        <family val="2"/>
      </rPr>
      <t>(4)</t>
    </r>
  </si>
  <si>
    <t>Participantes</t>
  </si>
  <si>
    <r>
      <t xml:space="preserve">Organizador </t>
    </r>
    <r>
      <rPr>
        <b/>
        <sz val="8"/>
        <color rgb="FFFF0000"/>
        <rFont val="Century Gothic"/>
        <family val="2"/>
      </rPr>
      <t>(3)</t>
    </r>
  </si>
  <si>
    <r>
      <t xml:space="preserve">Nombre de la Actividad </t>
    </r>
    <r>
      <rPr>
        <b/>
        <sz val="8"/>
        <color rgb="FFFF0000"/>
        <rFont val="Century Gothic"/>
        <family val="2"/>
      </rPr>
      <t>(2)</t>
    </r>
  </si>
  <si>
    <t xml:space="preserve">UDES </t>
  </si>
  <si>
    <t>Otro 
(Cuál?)</t>
  </si>
  <si>
    <t>Directivos</t>
  </si>
  <si>
    <t>Nombre Programa</t>
  </si>
  <si>
    <t>Dependencia</t>
  </si>
  <si>
    <t>CUADRO No. 15. BIENESTAR UNIVERSITARIO</t>
  </si>
  <si>
    <t>Por favor, agregue cuantas filas sean necesarias para reportar la cantidad de participación de los Estudiantes, Profesores, Egresados y Administrativos en las distintas actividades de Bienestar Universitario como lo son: Deportes, Cultura, Salúd y Desarrollo Humano.</t>
  </si>
  <si>
    <r>
      <t xml:space="preserve">Periodo </t>
    </r>
    <r>
      <rPr>
        <b/>
        <sz val="8"/>
        <color rgb="FFFF0000"/>
        <rFont val="Century Gothic"/>
        <family val="2"/>
      </rPr>
      <t>(2)</t>
    </r>
  </si>
  <si>
    <t>Deportes</t>
  </si>
  <si>
    <t>Cultura</t>
  </si>
  <si>
    <t>Salúd</t>
  </si>
  <si>
    <t>Desarrollo Humano</t>
  </si>
  <si>
    <t>Actividad</t>
  </si>
  <si>
    <r>
      <t xml:space="preserve">Est/Pro/Egre/Admon </t>
    </r>
    <r>
      <rPr>
        <b/>
        <sz val="8"/>
        <color rgb="FFFF0000"/>
        <rFont val="Century Gothic"/>
        <family val="2"/>
      </rPr>
      <t>(3)</t>
    </r>
  </si>
  <si>
    <t xml:space="preserve">Tipo Documento </t>
  </si>
  <si>
    <t>Nivel académico</t>
  </si>
  <si>
    <t>Área del Conocimiento</t>
  </si>
  <si>
    <t>Dedicación</t>
  </si>
  <si>
    <t>Forma de Contratación</t>
  </si>
  <si>
    <t>Tipo de Publicación</t>
  </si>
  <si>
    <t>Modalidad</t>
  </si>
  <si>
    <t>Fecha Publicación</t>
  </si>
  <si>
    <t>Responsabilidad docente en el programa</t>
  </si>
  <si>
    <t>Extranjería</t>
  </si>
  <si>
    <t>Técnica Profesional</t>
  </si>
  <si>
    <t>Agronomía, Veterinaria y Afines</t>
  </si>
  <si>
    <t>Tiempo completo</t>
  </si>
  <si>
    <t>Término Indefinido</t>
  </si>
  <si>
    <t>Revista internacional indexada</t>
  </si>
  <si>
    <t>Distancia</t>
  </si>
  <si>
    <t>Director del Programa</t>
  </si>
  <si>
    <t>Pasaporte</t>
  </si>
  <si>
    <t>Tecnología Terminal</t>
  </si>
  <si>
    <t>Bellas Artes</t>
  </si>
  <si>
    <t>Término Fijo</t>
  </si>
  <si>
    <t>Meses</t>
  </si>
  <si>
    <t>Revista internacional no indexada</t>
  </si>
  <si>
    <t>Presencial</t>
  </si>
  <si>
    <t>Coordinador de Invetigación</t>
  </si>
  <si>
    <t>Nit</t>
  </si>
  <si>
    <t>Especialización Técnica Profesional</t>
  </si>
  <si>
    <t>Ciencias de la Educación</t>
  </si>
  <si>
    <t>Otra Especificación</t>
  </si>
  <si>
    <t>Días</t>
  </si>
  <si>
    <t>Revista Nacional Indexada</t>
  </si>
  <si>
    <t>Coordinador de Practicas</t>
  </si>
  <si>
    <t>Cédula</t>
  </si>
  <si>
    <t>Especialización Tecnológica</t>
  </si>
  <si>
    <t>Ciencias de la Salud</t>
  </si>
  <si>
    <t>Revista Nacional no Indexada</t>
  </si>
  <si>
    <t>Coordinador de Extensión</t>
  </si>
  <si>
    <t>Universitaria</t>
  </si>
  <si>
    <t>Ciencias Sociales y Humanas</t>
  </si>
  <si>
    <t>Libro (con ISBN)</t>
  </si>
  <si>
    <t>Coordinador de Docencia</t>
  </si>
  <si>
    <t>Especialización</t>
  </si>
  <si>
    <t>Economía, Administración, Contaduria y Afines</t>
  </si>
  <si>
    <t>Capítulo de libro (con ISBN)</t>
  </si>
  <si>
    <t>Coordinador de Calidad</t>
  </si>
  <si>
    <t>Maestría</t>
  </si>
  <si>
    <t>Ingeniería, Arquitectura, Urbanismo y Afines</t>
  </si>
  <si>
    <t>Otras Publicaciones</t>
  </si>
  <si>
    <t>Docente Investigador</t>
  </si>
  <si>
    <t>Doctorado</t>
  </si>
  <si>
    <t>Matemáticas y Ciencias Naturales</t>
  </si>
  <si>
    <t>Trabajos de grado o monografias</t>
  </si>
  <si>
    <t>Docente de Extensión</t>
  </si>
  <si>
    <t>PostDoctorado</t>
  </si>
  <si>
    <t>Patentes o registros de propiedad intelectual</t>
  </si>
  <si>
    <t>Docente Formativo</t>
  </si>
  <si>
    <t xml:space="preserve">Otras </t>
  </si>
  <si>
    <t>Ciudad</t>
  </si>
  <si>
    <t>Facultades</t>
  </si>
  <si>
    <t>Extensiones</t>
  </si>
  <si>
    <t>Clasificación Colciencias</t>
  </si>
  <si>
    <t>Dato</t>
  </si>
  <si>
    <t>Escalafón profesoral</t>
  </si>
  <si>
    <t>Nacional - Internacional</t>
  </si>
  <si>
    <t>Idiomas</t>
  </si>
  <si>
    <t>Tipo de reconocimiento</t>
  </si>
  <si>
    <t>Participacion en:</t>
  </si>
  <si>
    <t>Bucaramanga</t>
  </si>
  <si>
    <t>Facultad de Ciencias Agropecuarias</t>
  </si>
  <si>
    <t>Educación continua</t>
  </si>
  <si>
    <t>A1</t>
  </si>
  <si>
    <t>SI</t>
  </si>
  <si>
    <t>Profesor Auxiliar</t>
  </si>
  <si>
    <t>Inglés</t>
  </si>
  <si>
    <t>Empresarial</t>
  </si>
  <si>
    <t>Asociación Profesional</t>
  </si>
  <si>
    <t>Bogotá</t>
  </si>
  <si>
    <t>Facultad de Ciencias de la Salud</t>
  </si>
  <si>
    <t>Servicios</t>
  </si>
  <si>
    <t>A</t>
  </si>
  <si>
    <t>NO</t>
  </si>
  <si>
    <t>Profesor Asistente</t>
  </si>
  <si>
    <t>Español</t>
  </si>
  <si>
    <t>Científico</t>
  </si>
  <si>
    <t>Sociedades Científicas</t>
  </si>
  <si>
    <t>Cúcuta</t>
  </si>
  <si>
    <t>Facultad de Ciencias Económicas, Administrativas y Contables</t>
  </si>
  <si>
    <t>Gestión Tecnologica</t>
  </si>
  <si>
    <t>B</t>
  </si>
  <si>
    <t>Profesor Asociado</t>
  </si>
  <si>
    <t>Francés</t>
  </si>
  <si>
    <t>Artístico</t>
  </si>
  <si>
    <t>Comités Editoriales</t>
  </si>
  <si>
    <t>Valledupar</t>
  </si>
  <si>
    <t>Facultad de Ciencias Exactas, Físicas y Naturales</t>
  </si>
  <si>
    <t>Proyectos estrategicos</t>
  </si>
  <si>
    <t>C</t>
  </si>
  <si>
    <t>Profesor Titular</t>
  </si>
  <si>
    <t>Alemán</t>
  </si>
  <si>
    <t>Cultural</t>
  </si>
  <si>
    <t>Facultad de Ciencias Sociales, Humanas y de la Educación</t>
  </si>
  <si>
    <t xml:space="preserve">Proyección social </t>
  </si>
  <si>
    <t>RECONOCIDO</t>
  </si>
  <si>
    <t>Profesor Posgrado</t>
  </si>
  <si>
    <t>Portugués</t>
  </si>
  <si>
    <t>Económico</t>
  </si>
  <si>
    <t>Facultad de Comunicación, Arte y Diseño</t>
  </si>
  <si>
    <t>Actividades Culturales Artisticas y desportivas</t>
  </si>
  <si>
    <t>AVALADO</t>
  </si>
  <si>
    <t>Italiano</t>
  </si>
  <si>
    <t>Político</t>
  </si>
  <si>
    <t>Facultad de Derecho y Ciencias Políticas</t>
  </si>
  <si>
    <t>Gestión De Relaciones con Egresados</t>
  </si>
  <si>
    <t>INACTIVO</t>
  </si>
  <si>
    <t>Ruso</t>
  </si>
  <si>
    <t>Facultad de Ingenierías</t>
  </si>
  <si>
    <t>Hebreo</t>
  </si>
  <si>
    <t>Sueco</t>
  </si>
  <si>
    <t>Japonés</t>
  </si>
  <si>
    <t>Chino</t>
  </si>
  <si>
    <t>Infraestructura Fisica</t>
  </si>
  <si>
    <t>Tipos de Práctica</t>
  </si>
  <si>
    <t>Periodicidad de la práctica</t>
  </si>
  <si>
    <t>Naturaleza Juridica</t>
  </si>
  <si>
    <t>Nivel Complejidad</t>
  </si>
  <si>
    <t>Respuesta</t>
  </si>
  <si>
    <t>Nivel</t>
  </si>
  <si>
    <t>Apoyos estudiantiles</t>
  </si>
  <si>
    <t>Organos de Decisión</t>
  </si>
  <si>
    <t>Sistemas de estímulos</t>
  </si>
  <si>
    <t>Aulas de Clase</t>
  </si>
  <si>
    <t>Académica Empresarial</t>
  </si>
  <si>
    <t>Diaria</t>
  </si>
  <si>
    <t>Mixta</t>
  </si>
  <si>
    <t>Primer nivel</t>
  </si>
  <si>
    <t>Sí</t>
  </si>
  <si>
    <t>Rendimiento académico</t>
  </si>
  <si>
    <t>Consejo Facultad</t>
  </si>
  <si>
    <t>Publicación de productos en la web</t>
  </si>
  <si>
    <t>Laboratorios</t>
  </si>
  <si>
    <t>Académica Proyectos</t>
  </si>
  <si>
    <t>Semanal</t>
  </si>
  <si>
    <t>Pública</t>
  </si>
  <si>
    <t>Segundo nivel</t>
  </si>
  <si>
    <t>No</t>
  </si>
  <si>
    <t>A2</t>
  </si>
  <si>
    <t>Alto rendimiento deportivo</t>
  </si>
  <si>
    <t>Consejo Académico</t>
  </si>
  <si>
    <t>La vinculación a grupos de investigación reconocidos</t>
  </si>
  <si>
    <t>Salas de profesores</t>
  </si>
  <si>
    <t>Docencia Servicio</t>
  </si>
  <si>
    <t>Mensual</t>
  </si>
  <si>
    <t>Privada con ánimo de lucro</t>
  </si>
  <si>
    <t>Tercer nivel</t>
  </si>
  <si>
    <t>B1</t>
  </si>
  <si>
    <t>Rendimiento artístico y cultural</t>
  </si>
  <si>
    <t>Comité Curricular</t>
  </si>
  <si>
    <t>Matrícula de honor</t>
  </si>
  <si>
    <t>Auditorios</t>
  </si>
  <si>
    <t>Otros, cual?</t>
  </si>
  <si>
    <t>Otra, cual?</t>
  </si>
  <si>
    <t>Privada sin ánimo de lucro</t>
  </si>
  <si>
    <t>Cuarto Nivel</t>
  </si>
  <si>
    <t>B2</t>
  </si>
  <si>
    <t>Miembros de la misma familia</t>
  </si>
  <si>
    <t>Postulación de monitorias</t>
  </si>
  <si>
    <t>Bibliotecas</t>
  </si>
  <si>
    <t>C1</t>
  </si>
  <si>
    <t>Empleados administrativos y docentes de medio tiempo y tiempo completo</t>
  </si>
  <si>
    <t>Postulación de cursos en otras universidades</t>
  </si>
  <si>
    <t>Salas de computo</t>
  </si>
  <si>
    <t>C2</t>
  </si>
  <si>
    <t>Hijos y conyugue de empleados administrativos y docentes medio tiempo y tiempo completo</t>
  </si>
  <si>
    <t>Postulación de mentores</t>
  </si>
  <si>
    <t>Oficinas</t>
  </si>
  <si>
    <t>Egresados UDES</t>
  </si>
  <si>
    <t>Cum Laude</t>
  </si>
  <si>
    <t>Espacios deportivos</t>
  </si>
  <si>
    <t>Convenios Engineering</t>
  </si>
  <si>
    <t>Summa Cum Laude</t>
  </si>
  <si>
    <t>Plan Educacional Ecopetrol</t>
  </si>
  <si>
    <t>Comedores</t>
  </si>
  <si>
    <t>Cafeterías</t>
  </si>
  <si>
    <t>Convenio SENA</t>
  </si>
  <si>
    <t>Labor académico, nacional e internacional</t>
  </si>
  <si>
    <t>Zonas de recreación</t>
  </si>
  <si>
    <t>Conformación de grupo</t>
  </si>
  <si>
    <t>Servicios sanitarios</t>
  </si>
  <si>
    <t>Convenios Empresas (Policia Nacional)</t>
  </si>
  <si>
    <t>Gimnasio</t>
  </si>
  <si>
    <t>Mejor Prueba Saber Pro</t>
  </si>
  <si>
    <t>Miembros de comunidades Indigenas y afrodescendientes</t>
  </si>
  <si>
    <t>Estudiante Victima del conflicto armado</t>
  </si>
  <si>
    <t>Simultaneidad</t>
  </si>
  <si>
    <t>Plazoletas</t>
  </si>
  <si>
    <t>Ed. Parqueaderos</t>
  </si>
  <si>
    <t>Otros</t>
  </si>
  <si>
    <t>Niveles</t>
  </si>
  <si>
    <t>Resultados Concretos - Grupos y Redes</t>
  </si>
  <si>
    <t>Tipo de Estudiante Participante</t>
  </si>
  <si>
    <t>Estudiante/Profesor</t>
  </si>
  <si>
    <t>Estudiante/ Profesor/ Egresado/ Administrativo</t>
  </si>
  <si>
    <t xml:space="preserve">Tipos de Aplicaciones </t>
  </si>
  <si>
    <t>Tipo de Red</t>
  </si>
  <si>
    <t>Tipo de Convenios</t>
  </si>
  <si>
    <t>Facultad</t>
  </si>
  <si>
    <t>Tecnológico</t>
  </si>
  <si>
    <t>Innovaciones</t>
  </si>
  <si>
    <t>Monitor</t>
  </si>
  <si>
    <t>Estudiante</t>
  </si>
  <si>
    <t>Académica</t>
  </si>
  <si>
    <t>2010 - I</t>
  </si>
  <si>
    <t>Movilidad</t>
  </si>
  <si>
    <t>Facultad de Ciencias de la salud</t>
  </si>
  <si>
    <t>Profesional</t>
  </si>
  <si>
    <t>Registro</t>
  </si>
  <si>
    <t>Auxiliar de Investigación</t>
  </si>
  <si>
    <t>Profesor</t>
  </si>
  <si>
    <t>Científica</t>
  </si>
  <si>
    <t>2010 - II</t>
  </si>
  <si>
    <t>Doble titulación</t>
  </si>
  <si>
    <t>Patentes</t>
  </si>
  <si>
    <t>Integrante de Semillero</t>
  </si>
  <si>
    <t>Egresado</t>
  </si>
  <si>
    <t>Técnica</t>
  </si>
  <si>
    <t>2011 - I</t>
  </si>
  <si>
    <t>Intercambio</t>
  </si>
  <si>
    <t>Productos o procesos técnicos y tecnológicos</t>
  </si>
  <si>
    <t>Administrativo</t>
  </si>
  <si>
    <t>Tecnológica</t>
  </si>
  <si>
    <t>2011 - II</t>
  </si>
  <si>
    <t>Pasantía</t>
  </si>
  <si>
    <t>Facultad de Ciencias Sociales, Políticas y Humanas</t>
  </si>
  <si>
    <t xml:space="preserve">Producción artística y cultural </t>
  </si>
  <si>
    <t>2012 - I</t>
  </si>
  <si>
    <t>Aprendizaje lengua extrangera</t>
  </si>
  <si>
    <t xml:space="preserve">Facultad de Ciencias Exactas, Naturales y Agropecuarias </t>
  </si>
  <si>
    <t>Modelos de gestión empresarial,</t>
  </si>
  <si>
    <t>2012 - II</t>
  </si>
  <si>
    <t>Cursos Virtuales</t>
  </si>
  <si>
    <t>Facultad de Ciencias de la Educación</t>
  </si>
  <si>
    <t>Productos de apropiación social del conocimiento</t>
  </si>
  <si>
    <t>2013 - I</t>
  </si>
  <si>
    <t>Investigación</t>
  </si>
  <si>
    <t>Centro de Formación en Tecnologías</t>
  </si>
  <si>
    <t>proyectos de desarrollo</t>
  </si>
  <si>
    <t>2013 - II</t>
  </si>
  <si>
    <t>Extensión</t>
  </si>
  <si>
    <t>Centro de Educación Virtual</t>
  </si>
  <si>
    <t>Consultorías</t>
  </si>
  <si>
    <t>2014 - I</t>
  </si>
  <si>
    <t>Otros niveles de educación (IE)</t>
  </si>
  <si>
    <t>Coautoría</t>
  </si>
  <si>
    <t>2014 - II</t>
  </si>
  <si>
    <t xml:space="preserve">Docencia Servicio </t>
  </si>
  <si>
    <t>Cofinanciación  de proyectos</t>
  </si>
  <si>
    <t>2015 - I</t>
  </si>
  <si>
    <t>Proyección social</t>
  </si>
  <si>
    <t>2015 - II</t>
  </si>
  <si>
    <t>Generacion Nuevo Conocimiento</t>
  </si>
  <si>
    <t>2016 - I</t>
  </si>
  <si>
    <t>2016 - II</t>
  </si>
  <si>
    <t>2017 - I</t>
  </si>
  <si>
    <t>2017 - II</t>
  </si>
  <si>
    <t>2018 - I</t>
  </si>
  <si>
    <t>2018 - II</t>
  </si>
  <si>
    <t>2019 - I</t>
  </si>
  <si>
    <t>2019 - II</t>
  </si>
  <si>
    <t>2020 - I</t>
  </si>
  <si>
    <t>2020 - II</t>
  </si>
  <si>
    <t>CONTROL DE CAMBIOS</t>
  </si>
  <si>
    <t>VERSION</t>
  </si>
  <si>
    <t>DESCRIPCION DEL CAMBIO</t>
  </si>
  <si>
    <t>RESPONSABLE</t>
  </si>
  <si>
    <t>FECHA DE APROBACION</t>
  </si>
  <si>
    <t>Creación del documento.</t>
  </si>
  <si>
    <t>Viviana Prada Pérez 
Coord. Gestión de la Mejora
Ángela Maldonado Coord. de Gestión Procesos</t>
  </si>
  <si>
    <t xml:space="preserve">Cambio encabezado y eliminación de pie de página 
- Actualiza el nombre de la unidad a la cual depende la oficina de Planeación y Calidad institucional 
- Se actualiza el código en razón al cambio de denominación del proceso productor de los documentos.  
</t>
  </si>
  <si>
    <t xml:space="preserve">Leydi Carelina Rueda
Coord. Evaluación Externa </t>
  </si>
  <si>
    <t>Se incluye una hoja denominada "Profesores Otros" en donde el programa podrá reportar aquellos docentes que no son parte de la nomina pero son responsables de alguno de los cursos de la malla del programa.</t>
  </si>
  <si>
    <t xml:space="preserve">Viviana Prada Pérez
Coord. Gestión de la Mejora </t>
  </si>
  <si>
    <t>La pestaña "profesores visitantes" se modifica incluyendo una tabla en donde el programa pueda reportar los docentes que lo visitan de otros programas, dependencias y/o sedes de la UDES. Se incluye en la misma pestaña el listado de observaciones al inicio.</t>
  </si>
  <si>
    <t>La pestaña "proyectos de investigación" se modifica incluyendo una tabla en donde el programa pueda reportar los proyectos de investigación que no esten asociados a grupos de investigación .</t>
  </si>
  <si>
    <r>
      <rPr>
        <b/>
        <sz val="11"/>
        <color theme="1"/>
        <rFont val="Eco sprang"/>
      </rPr>
      <t xml:space="preserve">1 PESTAÑA GENERAL
</t>
    </r>
    <r>
      <rPr>
        <sz val="11"/>
        <color theme="1"/>
        <rFont val="Eco sprang"/>
      </rPr>
      <t>1.1 Celda B7 se modificó el título de la pestaña pasó de: “PROCESO DE ACREDITACIÓN DE PROGRAMAS” por “PROCESO DE ACREDITACIÓN INSTITUCIONAL”
1.2 Celdas E23 y E31”( se eliminó la validación de datos
1.3 Celda E25 se modificó la validación de la celda y el mensaje del comentario pasando los años de 6 a 10 a de  2 y 12 para incluir las maestrías.
1.4 Celda E28 se modificó la validación de la celda y el mensaje del comentario cambiando el número de créditos de máximo 200 a 300 para incluir el programa de medicina.
1.5 Celda H21 y J21 se modificó en el mensaje del comentario de "Gestion de Calidad: Este espacio solo aplica para programas con acreditación vigente" por "Marque con una x este espacio si el programa tienen acreditación vigente"
1.6 Combinación de las celdas 22 de las columnas G,H,I, J
1.7 Celda G24 se modificó el mensaje del comentario de "Este espacio solo aplica para programas con acreditación vigente" por "Este espacio solo aplica para programas con acreditación vigente. Digite uno de las siguientes opciones 4 años – 6 años - 8 años - 10 años."
1.8 Celda B27 se cambió la palabra de Egresados por Graduados.
1.9 En la lista desplegable que se encuentra en la fila 18 y de las columnas DEFGHIJ se cambió la palabra Valledupar, pues estaba como: Valleduapr.
1.10 Creación de un campo llamado "Nivel", en las columnas B-C-D fila 22.
1.11 Celda E22 se creó una lista desplegable con las opciones Tecnológico, Profesional, Especialización, Maestría como respuesta a lo solicitado enla celda BCD22.
1.12 Celda E22 se agregó el comentario: "Solo puede seleccionar una de las opciones de la lista desplegable."
1.13 Creación de un campo llamado "Norma Institucional que aprueba la extensión", en las columnas BC-33
1.14 Celdas DE-33 se combinaron las celdas para el registro del dato.
1.15 Celdas DE-33 se agregó el comentario “Por favor digitar el tipo y número de Norma Institucional.”
1.16 Eliminación del título “Gestión de Calidad” que se encontraban en cada uno de los comentarios de las celdas de la pestaña. 
1.17 Validación de cada uno de los títulos como: “Nombre del Programa:”, “Unidad Académica a la que está adscrito el Programa:” etc...de manera que todos terminaran en dos puntos (:).</t>
    </r>
  </si>
  <si>
    <t xml:space="preserve">Mónica Liseth Ballesteros 
Profesional de apoyo a la acreditación institucional </t>
  </si>
  <si>
    <r>
      <t xml:space="preserve">2 PESTAÑA ESTUDIANTES
</t>
    </r>
    <r>
      <rPr>
        <sz val="11"/>
        <color theme="1"/>
        <rFont val="Eco sprang"/>
      </rPr>
      <t xml:space="preserve">2.1 Creación de dos columnas nombras como: Interna (Columna H18, 19) y Externa (18, 19). Las columnas (H17 - I17) fueron combinadas para incluir el título Transferencia.
2.2 Al agregar estas columnas se corren las columnas, finalizando en la columna S
2.3 El encabezado de la pestaña “Estudiante” abarca entre las columnas B-S así como la tabla de detalles.
2.4 En la columna B se modificó la numeración por el dato “20XX” de esta manera el funcionario encargado en diligenciar el formato Cuadro Maestro de Información puede modificar el año del cual requiere registrar.
2.5 Fila 30 en la cual solicita el promedio se ocultó.
2.6 En las tablas detalles que se encuentran en la parte superior e inferior de la pestaña, se agregó el punto (.) a cada uno de los numerales de dichas tablas.
2.7 La celda PQ 17-18 se modificó, pasó de: # Estudiantes en otras IES´s (6) por: Cantidad de Estudiantes en otras IES´s (6).
2.8 La celda RS 17-18 se modificó, pasó de: “# Estudiantes Visitante” por: “Cantidad de Estudiantes Visitantes”.
2.9 Se eliminó el título “Gestión de Calidad” que se encontraban en cada uno de los comentarios de las celdas de la pestaña. </t>
    </r>
  </si>
  <si>
    <r>
      <t xml:space="preserve">3. PESTAÑA OTROS DATOS ESTUDIANTES:
</t>
    </r>
    <r>
      <rPr>
        <sz val="11"/>
        <color theme="1"/>
        <rFont val="Eco sprang"/>
      </rPr>
      <t>3.1 Creación de la pestaña mencionada</t>
    </r>
  </si>
  <si>
    <r>
      <t xml:space="preserve">4 PESTAÑA PROFESORES CONTRATACION 
</t>
    </r>
    <r>
      <rPr>
        <sz val="11"/>
        <color theme="1"/>
        <rFont val="Eco sprang"/>
      </rPr>
      <t xml:space="preserve">4.1 Celda B5: título de la pestaña “CUADRO No. 4. PROFESORES: FORMA DE CONTRATACIÓN”.
4.2 En la columna B se modificó la numeración por el dato “20XX” de esta manera el funcionario encargado en diligenciar el formato Cuadro Maestro de Información puede modificar el año del cual requiere registrar.
4.3 Edición del título de la columna G paso de: “11-12 meses” por: “12 meses”
4.4 Edición del título de la columna I paso de: “Otras Especificaciones” por: “Docentes contratados por módulos”
4.5 Se eliminó el título “Gestión de Calidad” que se encontraban en cada uno de los comentarios de las celdas de la pestaña. </t>
    </r>
    <r>
      <rPr>
        <b/>
        <sz val="11"/>
        <color theme="1"/>
        <rFont val="Eco sprang"/>
      </rPr>
      <t xml:space="preserve">
</t>
    </r>
  </si>
  <si>
    <r>
      <rPr>
        <b/>
        <sz val="11"/>
        <color theme="1"/>
        <rFont val="Eco sprang"/>
      </rPr>
      <t xml:space="preserve">5 PESTAÑA PROFESORES FORMACIÓN 
</t>
    </r>
    <r>
      <rPr>
        <sz val="11"/>
        <color theme="1"/>
        <rFont val="Eco sprang"/>
      </rPr>
      <t xml:space="preserve">5.1 Celda B5: título de la pestaña “CUADRO No. 5. PROFESORES DEDICADOS PRINCIPALMENTE AL PROGRAMA: NIVEL DE FORMACIÓN”
5.2 Celda C13: Se modificó el texto ya que en algunas palabras le faltaban tildes.
5.3 En la columna B se modificó la numeración por el dato “20XX” de esta manera el funcionario encargado en diligenciar el formato Cuadro Maestro de Información puede modificar el año del cual requiere registrar.
5.4 Creación de una columna L nombrada como: “Empíricos”
5.5 Se eliminó el título “Gestión de Calidad” que se encontraban en cada uno de los comentarios de las celdas de la pestaña. </t>
    </r>
  </si>
  <si>
    <r>
      <t xml:space="preserve">6 PESTAÑA PROFESORES LISTADO
</t>
    </r>
    <r>
      <rPr>
        <sz val="11"/>
        <color theme="1"/>
        <rFont val="Eco sprang"/>
      </rPr>
      <t>6.1 Celda B5: título de la pestaña “CUADRO No. 6. PROFESORES: LISTADO DETALLADO (1)”
6.2 Modificación del encabezado y la tabla de detalles abarcando las columnas entre la B hasta AJ. 
6.3 Creación de una nueva columna ubicada en la columna L, se nombra como: “Manejo Segunda Lengua (2)”
6.4 Creación entre las celdas L19 y L138 una lista desplegable con las opciones: Inglés, Español, Alemán, Portugués, Italiano, Ruso, Hebreo, Sueco, Japonés, Chino.
6.5 Creación de una nueva columna ubicada en la columna M, se nombra como: “Nivel de Dominio (2)”
6.6 Creación entre las celdas M19 y M138 una lista desplegable con las opciones: A1, A2, B1, B2, C1, C2.
6.7 Creación de una nueva columna ubicada en la columna N, se nombra como: “Entidad que Certifica”
6.8 Edición de la celda Q 17,18 paso de: “Número de Horas (3)” por: “Total de Horas (3)”
6.9 Se incluyen las siguientes columnas: AA: “Escalafón profesoral (2)” ; AB: “pertenece a organismos de decisión de la institución (2)”; AC: “Organismo de decisión al que pertenece (2)”; AD: “Pertenece al Sistema Nacional de Ciencia y Tecnología (2)”
6.10 Creación entre las celdas AA19 y AA138 una lista desplegable con las opciones: profesor auxiliar, profesor asistente, profesor asociado y profesor titular.
6.11 Creación entre las celdas AB19 y AB138 una lista desplegable con las opciones: Si y NO
6.12 Creación entre las celdas AC19 y AC138 una lista desplegable con las opciones: Consejo Facultad, Consejo Académico y Consejo Curricular.
6.13 Creación entre las celdas AD19 y AD138 una lista desplegable con las opciones: Si y NO
6.14 Se agrupan las columnas que solicitan información referente a las publicaciones de los docentes. Continúan siendo 3.
6.15 Se modifica el texto del título de la columna que solicita información sobre reconocimientos dados al profesor pasando de : “Reconocimiento en procesos  de creación artística y cultural”  a “Reconocimiento en procesos  de creación artística y cultural y al ejercicio calificado de las funciones misionales, creación artística y cultural”.
6.16 Se incluye la columna AJ “institución que otorgó el reconocimiento al profesor.</t>
    </r>
  </si>
  <si>
    <r>
      <t xml:space="preserve">7 PESTAÑA PROFESORES VISITANTES
</t>
    </r>
    <r>
      <rPr>
        <sz val="11"/>
        <color theme="1"/>
        <rFont val="Eco sprang"/>
      </rPr>
      <t xml:space="preserve">
7.1 Celda B5: título de la pestaña “CUADRO No.7. PROFESORES VISITANTES AL PROGRAMA (1)”
7.2 Edición del numeral 2 de la tabla Detalles de la pestaña se modificó pasó de: “En este espacio es necesario que se especifique el nombre del evento y el tema abordado por el profesor visitante” por: “Entidad de origen: el nombre la institución de la cual proviene el profesor visitante. Entidad de destino: el nombre de la institución en la cual se va a realizar la visita del profesor de la UDES”
7.3 Edición del numeral 3 de la tabla Detalles pasó de: “Por favor escoja una de las opciones de la lista desplegable” por: “En este espacio es necesario que se especifique el nombre del evento y el tema abordado por el profesor visitante.”
7.4 Creación del numeral (4.) a la tabla Detalles en la celda C11, con la descripción: “Que beneficios y logros obtenidos con la visita del profesor.”
7.5 Creación del numeral (5.) a la tabla Detalles en la celda C12, con la descripción: “Por favor escoja una de las opciones de la lista desplegable.”
7.6 Entre las celdas K17 y K28, K33 y K44, K49 y K60 se agregó una formula, que para la celda K17 seria: =I33-H33+1, esta fórmula determina la cantidad de días que tiene duración de la visita.
7.7 El comentario de la celda K16 paso de ser: “En esta celda solo podrá digitar un número entero entre 1 y 100” a “En esta celda se calcula automáticamente la cantidad de días de la visita. NO es necesario su diligenciamiento.”
Primera tabla , profesores visitantes originarios de instituciones diferentes a la UDES
7.8 La tabla inicia desde la fila 14.
7.9 Las celdas G15-16 fue modificada pasó de: “Fecha  Inicio”  Por: “Resultados (4)”
7.10 La columna H15-16 fue modificada pasó de: “Fecha Final”  Por: “Fecha  Inicio (dd/mm/aaaa)”
7.11 Las celdas I15-16 fue modificada pasó de: “Duración estadía Día, mes, año (3)” Por: “Fecha Final (dd/mm/aaaa)”
7.12 La columna J15-16 fue modificada pasó de: “Duración estadía- Cantidad”  Por: “Duración estadía-Dias”
7.13 Creación de una columna ubicada en la columna K15-16 nombrada como: “Duración estadía – Cantidad”.
Segunda tabla , Pestaña Profesores visitantes
7.14 La tabla inicia desde la fila 30 de la pestaña
7.15 Final 30 edición del título de la tabla de modificó paso de: “PROFESORES VISITANTES DE OTRO PROGRAMA, DEPENDENCIA Y/O SEDE DE LA UDES” por: “PROFESORES DE LA UDES VISITANTES A OTRAS INSTITUCIONES”.
7.16 Celdas D31-32 edición del título fue modificado pasó de: “Entidad de origen” por: “Entidad de destino (2)”
7.17 Edición de las celdas F31-32. El titulo fue modificado pasó de: “Objeto  (2)” por: “Objeto  (3)”.
7.18 Edición de las celdas G31-32. El titulo fue modificado pasó de: “Fecha Inicio” Por: “Resultados (4)”.
7.19 Edición de las celdas H31-32. El titulo fue modificado pasó de: “Fecha Final” Por: “Fecha  Inicio (dd/mm/aaaa)”.
7.20 Edición de las celdas I31-32. El titulo fue modificado pasó de: “Duración estadía- Día, mes, año (3)” Por: “Fecha Final (dd/mm/aaaa)”.
7.21 Edición de las celdas J31-32. El titulo fue modificado pasó de: “Duración estadía- Cantidad” Por “Duración estadía-Días”.
7.22 Creación de una columna ubicada en la columna K31-32 nombrada como: “Duración estadía – Cantidad”.
Tercera tabla , Pestaña Profesores visitantes
7.23 Se crea la tabla llamada “PROFESORES VISITANTES DE OTRO PROGRAMA, DEPENDENCIA Y/O SEDE DE LA UDES”, se encuentra localizada desde la fila 46.
</t>
    </r>
  </si>
  <si>
    <r>
      <t xml:space="preserve">
8 PESTAÑA PROYECTOS INVESTIGACIÓN 
</t>
    </r>
    <r>
      <rPr>
        <sz val="11"/>
        <color theme="1"/>
        <rFont val="Eco sprang"/>
      </rPr>
      <t xml:space="preserve">
8.A. PESTAÑA PROYECTOS CON ASOCIACION 
8.1 Celda B5: título de la pestaña “CUADRO No. 8.A INVESTIGACIÓN: GRUPOS DE INVESTIGACIÓN CON ASOCIACIÓN A GRUPOS DE INVESTIGACIÓN RELACIONADOS CON EL PROGRAMA (1)”.
8.2 Edición del nombre de la pestaña paso de: “Proyectos de Investigación” Por: “Proyectos con Asociación”.
8.3 CeldaC9 se modificó el texto ya que en algunas palabras le faltaban tildes.
8.4 Celda C22 se modificó el texto del detalle paso de: “Innovaciones, patentes, productos o procesos técnicos y tecnológicos, producción artística y cultural, modelos de gestión empresarial, productos de apropiación social del conocimiento, proyectos de desarrollo, consultorías, etc” por: “Innovaciones, registro, patentes, productos o procesos técnicos y tecnológicos, producción artística y cultural, modelos de gestión empresarial, productos de apropiación social del conocimiento, proyectos de desarrollo, consultorías, coautoría, cofinanciación de proyectos, proyección social, etc”
8.5 Creación del numeral 7 en la tabla detalles el cual tienen el siguiente texto: “En el caso de incluir un estudiante como autor, por favor poner al final del nombre (E)”.
8.6 Los títulos de la pestaña fueron modificados, antes se encontraban en mayúscula y ahora están en formato oración.
8.7 La tabla nombrada como “PROYECTOS DE INVESTIGACIÓN CON ASOCIACION A GRUPOS DE INVESTIGACIÓN” inicia a partir de la fila 29.
8.8 Celda CD30 el título paso de:  “ESTADO DEL PROYECTO (2)” Por: “Estado del Proyecto (2) (marque con una x)”
8.9 Celda E30-31 el título paso de: “FECHA DE CULMINACIÓN” por: “Fecha de Culminación (dd/mm/aaaa)”.
8.10 Celda F30-31 el título paso de: “PUBLICACIONES DERIVADA DEL PROYECTO (3)(5)” por: “Publicación Derivada del Proyecto (3)(5)”.
8.11 Celda G30-31 el título paso de: “REFERENCIA BIBLIOGRÁFICA COMPLETA DE LA PUBLICACIÓN” por: “Referencia Bibliográfica Completa de la Publicación (acorde a la norma NTC 5613)”.
8.12 Celda H30-31 el título paso de: “APLICACIONES DERIVADAS DEL PROYECTO (4)” por: “Aplicación Derivada del Proyecto (4)”
8.13 Celda I30-31 el título paso de: “ENTIDADES FINANCIADORAS” por: “Monto de Inversión”
8.14 Combinación de las celdas JK-30 con el título “Entidad Financiadora”
8.15 Inclusión de columna J: “UDES”
8.16 Inclusión de columna K: “Externa”
8.17 Inclusión de columna M: “Profesores Participantes en el Proyecto Vinculados al Programa”
8.18 Inclusión de columna N: “Estudiantes Participantes en el Proyecto”
8.19 Inclusión de columna O: “Directivos / Administrativos Participantes en el Proyecto”
8.20 Eliminación de la segunda tabla llamada “PROYECTOS DE INVESTIGACIÓN SIN ASOCIACION A GRUPOS DE INVESTIGACIÓN (6)”, la cual fue transformada en una nueva pestaña.
8.B. PESTAÑA PROYECTOS SIN ASOCIACION 
8.21 Se creó la pestaña en mención</t>
    </r>
    <r>
      <rPr>
        <b/>
        <sz val="11"/>
        <color theme="1"/>
        <rFont val="Eco sprang"/>
      </rPr>
      <t xml:space="preserve">
</t>
    </r>
  </si>
  <si>
    <r>
      <t xml:space="preserve">9 PESTAÑA GRUPOS Y REDES
</t>
    </r>
    <r>
      <rPr>
        <sz val="11"/>
        <color theme="1"/>
        <rFont val="Eco sprang"/>
      </rPr>
      <t xml:space="preserve">
9.1 Celda B5: título de la pestaña “CUADRO No. 9. GRUPOS DE INVESTIGACIÓN Y REDES EN LOS CUALES QUE SE ENCUENTRAN VINCULADOS LOS DOCENTES DEL PROGRAMA”
9.2 Edición del nombre de la pestaña paso de: “Grupos de Investigación” Por: “Grupos y redes”.
9.3 La tabla Detalles se ubicó en la parte superior de la pestaña, a partir de la fila 9 y se replicó al final del formato.
9.4 Celda C10 descripción del detalle en el numeral 1, “Últimos cinco (5) años”.
9.5 Celda C11 descripción del detalle en el numeral 2, “Por favor escoja una de las opciones de la lista desplegable”.
9.6 Celda C12 descripción del detalle en el numeral 3, “Números de Proyectos en los que han participado docentes del programa en los últimos cinco (5) años”.
9.7 Celda C13 descripción del detalle en el numeral 4, “Datos de los profesores, estudiantes y directivos del programa que se encuentra vinculado a alguna red académica, científica, técnica y tecnológica nacional o internacional, de la cual se hayan obtenido resultados concretos.”
9.8 Celda C14 descripción del detalle en el numeral 5, “Resultados concretos de la participación de la red como: publicaciones, cofinanciación de proyectos, registros y patentes entre otros.”
9.9 Modificación de la tabla de la pestaña Celdas BCDE 17, el título “Grupos de Investigación (1)”
9.10 Celda B18 el título “Nombre”
9.11 Celdas CD 18 el título “Clasificación del Colciencias (2)”
9.12 Creación de lista desplegable entre las celdas CD19 y CD29, con las siguientes opciones: A1, A, B, C, D, RECONOCIDO, AVALADO, INACTIVO
9.13 Celda E18 el título “N° de Proyectos (3)”
9.14 Celdas FG17 el título “Cantidad de participantes”
9.15 Celda F18 adición del título “Estudiantes”
9.16 Celda G18 adición del título “Profesores”
9.17 Creación de una según tabla, localizada a partir de la fila 32
9.18 Se creó una nueva tabla nombrada en las celdas BCDE-32 con el título “Participación en Redes (1)”
9.19 Celda B33 adición del título “Nombres (4)”
9.20 Celda C33 adición del título “Apellidos (4)”
9.21 Celda D33 adición del título “Nombre de la Red”
9.22 Celda E33 adición del título “Tipo de Red (2)”
9.23 Celdas F32-33 adición del título “Resultados Concretos (5)”
9.24 Celdas G32-33 adición del título Fecha de Vinculación (dd/mm/aaaa)</t>
    </r>
    <r>
      <rPr>
        <b/>
        <sz val="11"/>
        <color theme="1"/>
        <rFont val="Eco sprang"/>
      </rPr>
      <t xml:space="preserve">
</t>
    </r>
  </si>
  <si>
    <r>
      <t xml:space="preserve">
</t>
    </r>
    <r>
      <rPr>
        <b/>
        <sz val="11"/>
        <rFont val="Eco sprang"/>
      </rPr>
      <t>10 PESTAÑA EXTENSIÓN</t>
    </r>
    <r>
      <rPr>
        <sz val="11"/>
        <rFont val="Eco sprang"/>
      </rPr>
      <t xml:space="preserve">
10.1 Celda B5: título de la pestaña “CUADRO No. 10. EXTENSIÓN PROPIA DEL PROGRAMA: RESUMEN (1)”
10.2 Eliminación de la celda nombrada como “No. Profesionales de planta la cual se encontraba localizada en las celdas IJK-7  
10.3 Celdas IJK-7 se dejó el título “No. Profesores que lideraron proyectos de extensión”  
10.4 Celdas IJK-8 se dejó el título “No. Consultores”  
10.5 Celda B14 adición del título “Año (3)”
10.6 Celda C14 adición del título “Tipo de Extensión (3)”
10.7 Celdas DEFG 14 adición del título “Proyectos y/o actividades de extensión”
10.8 Celdas HIJK 14 adición del título “Coordinador”
10.9 Celda L14 adición del l título “Usuarios”
10.10 Celda M14 adición del “Comunidad Beneficiada”
10.11 Celda N14 adición del “Reconocimiento Externo
10.12 Se elimina la tabla denominada “Proyectos y/o actividades de extensión (4)”
10.13 Celdas OPQR-14 adición del título “Fuente de Financiación ($)”
10.14 Celdas OP-15 adición del título “Propia”
10.15 Celdas QR-15 adición del título “Externa”
10.16 Celda O-16 adición del título “Asignada”
10.17 Celda P-16 adición del título “Gestionada”
10.18 Celda Q-16 adición del título “Nacional”
10.19 Celda R-16 adición del título “Internacional”
10.20 Creación de la lista desplegable entre las celdas B15 y 25, con las opciones: 2011 – I, 2011 – II, 2012 – I, 2012 – II, 2013 – I, 2013 – II, 2014 – I, 2014 – II, 2015-I, 2015-II, 2016-I y 2016-II.
10.21 En la columna P entre las celdas 18 y 22 En la columna B se modificó la numeración por el dato “20XX” de esta manera el funcionario encargado en diligenciar el formato Cuadro Maestro de Información puede modificar el año del cual requiere registrar.
10.22 En la tabla detalles se aplicó cambió en el numeral 1, ubicado en la celda C-28, pasó de: “Extensión: son las actividades que realiza un programa académico con las cuales se proyecta y presta un servicio a algún sector de la comunidad. Puede ser realizada por un centro de extensión, un grupo de investigación ó a través de un profesor del programa (en este último caso debe citarse al programa)” Por: “Extensión: son las actividades que realiza un programa académico con las cuales se proyecta y presta un servicio a algún sector de la comunidad. Puede ser realizada por un centro de extensión, un grupo de investigación ó a través de un profesor del programa (en este último caso debe citarse al programa).”
10.23 En la tabla detalles se aplicó cambió en el numeral 2, ubicado en la celda pasó de: “Últimos cinco (5) años” por: “Proyectos y/o actividades de extensión que el programa ha realizado en los últimos cinco (5) años”
10.24 En la tabla detalles se aplicó cambió en el numeral 3, ubicado en la celda pasó de: “Año en que inicia el proyecto” por: “Por favor escoja una de las opciones de la lista desplegable.”
10.25 Creación del numeral (4.) a la tabla Detalles en la celda C31, con la descripción: “Las cifras contenidas en esta tabla deben estar validadas por la Dirección financiera”.
10.26 Se eliminó el título “Gestión de Calidad” que se encontraban en cada uno de los comentarios de las celdas de la pestaña. 
</t>
    </r>
  </si>
  <si>
    <r>
      <t xml:space="preserve">
</t>
    </r>
    <r>
      <rPr>
        <b/>
        <sz val="11"/>
        <color theme="1"/>
        <rFont val="Eco sprang"/>
      </rPr>
      <t>11 PESTAÑA CONVENIOS</t>
    </r>
    <r>
      <rPr>
        <sz val="11"/>
        <color theme="1"/>
        <rFont val="Eco sprang"/>
      </rPr>
      <t xml:space="preserve">
11.1 Celda B4: título de la pestaña “CUADRO No.11. CONVENIOS Y ALIANZAS ESTRATÉGICAS DEL PROGRAMA”
11.2 Edición de la tabla detalles en el numeral 1 pasó de: “Movilidad, financiación de proyectos, publicaciones, doble titulación, alianza interinstitucional, intercambio, homologación , semestre académico de intercambio, pasantía o práctica, rotación médica, curso corto, misión, profesor visitante/conferencia, estancia de investigación, estudios de postgrado, profesor en programa de pregrado y/o postgrado, congresos, foros, seminarios, simposios, educación continuada, par académico, parques tecnológicos, incubadora de empresas, mesas y ruedas de negociación económica y tecnológica, entre otro” Por: “Por favor escoja una de las opciones de la lista desplegable.”
11.3 Creación del numeral (2.) a la tabla Detalles: “Movilidad, financiación de proyectos, publicaciones, doble titulación, alianza interinstitucional, intercambio, homologación , semestre académico de intercambio, rotación médica, curso corto, misión, estancia de investigación, estudios de postgrado, profesor en programa de pregrado y/o postgrado, congresos, foros, seminarios, simposios, educación continuada, par académico, parques tecnológicos, incubadora de empresas, mesas y ruedas de negociación económica y tecnológica, red académicas, homologación de cursos, entre otros.” 
Los siguientes cambios aplican para las dos tablas “nacionales” e “internacionales”
Primera tabla, Pestaña convenios
11.4 Inicia a partir de la fila 12, la cual es nombrada como: “NACIONALES”. 
11.5 Celda B13-14 contiene el título “No.” con los numerales del 1 al 5
11.6 Celda D13-14 contiene el título “Institución con la que se celebró el convenio”
11.7 En la columna D entre las filas 15 – 20 se creó una lista desplegable con las siguientes opciones: Movilidad, Doble titulación, Intercambio, Pasantía, Aprendizaje lengua extranjera, Cursos Virtuales, Investigación, Extensión, Otros niveles de educación (IE)
11.8 Celda E13-14 contiene el título “Breve Objeto”
11.9 Celda F13-14 contiene el título “Resultados concretos (2)”
11.10 Celda G13-14 contiene el título “Vigencia – Inicio (dd/mm/aaaa)”
11.11 Celda H13-14 contiene el título “Vigencia – Finalización (dd/mm/aaaa)”
11.12 Celda I13-14 contiene el título “Cantidad de Beneficiados – Estudiantes”
Segunda tabla, Pestaña convenios
11.13 Celda J13-14 contiene el título “Cantidad de Beneficiados – Profesores”
11.14 Inicia a partir de la fila 23, la cual es nombrada como: “INTERNACIONALES”. 
11.15 Celda B24-25 contiene el título “No.” con los numerales del 1 al 5
11.16 Celda D24-25 contiene el título “Institución con la que se celebró el convenio”
11.17 En la columna D entre las filas 26 – 31 se creó una lista desplegable con las siguientes opciones: Movilidad, Doble titulación, Intercambio, Pasantía, Aprendizaje lengua extranjera, Cursos Virtuales, Investigación, Extensión, Otros niveles de educación (IE)
11.18 Celda E24-25 contiene el título “Breve Objeto”
11.19 Celda F24-25 contiene el título “Resultados concretos (2)”
11.20 Celda G24-25 contiene el título “Vigencia – Inicio (dd/mm/aaaa)”
11.21 Celda H24-25 contiene el título “Vigencia – Finalización (dd/mm/aaaa)”
11.22 Celda I24-25 contiene el título “Cantidad de Beneficiados – Estudiantes”
11.23 Celda J24-25 contiene el título “Cantidad de Beneficiados – Profesores”
</t>
    </r>
  </si>
  <si>
    <r>
      <t xml:space="preserve">
</t>
    </r>
    <r>
      <rPr>
        <b/>
        <sz val="11"/>
        <color theme="1"/>
        <rFont val="Eco sprang"/>
      </rPr>
      <t>12 PESTAÑA INNOVACIONES</t>
    </r>
    <r>
      <rPr>
        <sz val="11"/>
        <color theme="1"/>
        <rFont val="Eco sprang"/>
      </rPr>
      <t xml:space="preserve">
12.1 Celda B4: título de la pestaña “CUADRO No. 12. INNOVACIONES DEL PROGRAMA: TECNOLÓGICAS, METODOLÓGICAS Y/Ó SOCIALES”
12.2 Se eliminó el título “Gestión de Calidad” que se encontraban en cada uno de los comentarios de las celdas de la pestaña. 
</t>
    </r>
  </si>
  <si>
    <r>
      <rPr>
        <b/>
        <sz val="11"/>
        <color theme="1"/>
        <rFont val="Eco sprang"/>
      </rPr>
      <t>13 PESTAÑA FORMACION PROFESORAL</t>
    </r>
    <r>
      <rPr>
        <sz val="11"/>
        <color theme="1"/>
        <rFont val="Eco sprang"/>
      </rPr>
      <t xml:space="preserve">
13.1 Se creó la pestaña en mención.
</t>
    </r>
  </si>
  <si>
    <r>
      <rPr>
        <b/>
        <sz val="11"/>
        <color theme="1"/>
        <rFont val="Eco sprang"/>
      </rPr>
      <t>14 LISTA</t>
    </r>
    <r>
      <rPr>
        <sz val="11"/>
        <color theme="1"/>
        <rFont val="Eco sprang"/>
      </rPr>
      <t xml:space="preserve">
14.1 Se modifica en su totalidad. Contiene la información necesaria para las listas desplegables de todo el formato.
14.2 Es una pestaña que permanece oculta
</t>
    </r>
  </si>
  <si>
    <r>
      <t xml:space="preserve">15 LISTA PROGRAMAS FACULTAD
</t>
    </r>
    <r>
      <rPr>
        <sz val="11"/>
        <rFont val="Eco sprang"/>
      </rPr>
      <t xml:space="preserve">
15.1 Se crea la pestaña
15.2 Es una pestaña que permanece oculta</t>
    </r>
  </si>
  <si>
    <t>Cambio de logo por el que incluye la frase “vigilada Mineducación”, por disposición de directivas institucionales</t>
  </si>
  <si>
    <r>
      <t xml:space="preserve">1. Pestaña Otros datos estudiantes-graduad:
</t>
    </r>
    <r>
      <rPr>
        <sz val="11"/>
        <rFont val="Eco sprang"/>
      </rPr>
      <t>1.1 Celdas J19-K19: Se modifica el nombre de la columna de "Estímulos" a "Estímulos y Reconocimientos".
1.2 Celdas J21-J40: Se agregó la opción: Labor académico, nacional e internacional</t>
    </r>
    <r>
      <rPr>
        <b/>
        <sz val="11"/>
        <rFont val="Eco sprang"/>
      </rPr>
      <t xml:space="preserve">
</t>
    </r>
  </si>
  <si>
    <t>Mónica Liseth Ballesteros Otero
Coor. Evaluación Externa</t>
  </si>
  <si>
    <r>
      <t xml:space="preserve">2.  Pestaña Profesores Listado
</t>
    </r>
    <r>
      <rPr>
        <sz val="11"/>
        <rFont val="Eco sprang"/>
      </rPr>
      <t>2.1 Se incluye una opción en la tabla superior "Detalle" ubicada con el numeral 8 y con el concepto: "Diligenciar el nombre del reconocimiento recibido por el docente en el desarrollo de procesos  de creación artística y cultural, en el ejercicio calificado de las funciones misionales y/o la creación de materiales de apoyo a la labor docente nacional e internacional".
2.2 Celdas AH18-19 - AI18-19: Se modificó el titulo pasó de: "Reconocimiento en procesos  de creación artística y cultural y al ejercicio calificado de las funciones misionales, creación artística y cultural." por " Reconocimiento en procesos  de creación artística y cultural, al ejercicio calificado de las funciones misionales y/o creación de materiales de apoyo a la labor docente nacional e internacional (8).".
2.3 Celdas AH18-19 - AI18-19: El comentario de las celdas fue modificado pasó de: "Ingresar el nombre de reconocimiento(s) entregado al profesor." por "Incluir el nombre del reconocimiento en procesos  de creación artística y cultural, al ejercicio calificado de las funciones misionales y/o creación de materiales de apoyo a la labor docente nacional e internacional recibido por el profesor."</t>
    </r>
  </si>
  <si>
    <r>
      <t xml:space="preserve">3. Proyectos con Asociación:
</t>
    </r>
    <r>
      <rPr>
        <sz val="11"/>
        <rFont val="Eco sprang"/>
      </rPr>
      <t>3.1</t>
    </r>
    <r>
      <rPr>
        <b/>
        <sz val="11"/>
        <rFont val="Eco sprang"/>
      </rPr>
      <t xml:space="preserve"> </t>
    </r>
    <r>
      <rPr>
        <sz val="11"/>
        <rFont val="Eco sprang"/>
      </rPr>
      <t>La columna O denominada "Directivos / Administrativos Participantes en el Proyecto" fue traslada a la columna P
3.2 Celdas O29-O30: Se crea una columna titulada "Rol del Estudiante Participante (5)"
3.3 Celdas O31-O66: Se incluye una lista desplegable con las siguientes opciones: Monitor, Auxiliar de Investigación, Integrante de Semilleros, Estudiante</t>
    </r>
    <r>
      <rPr>
        <b/>
        <sz val="11"/>
        <rFont val="Eco sprang"/>
      </rPr>
      <t xml:space="preserve">
</t>
    </r>
  </si>
  <si>
    <r>
      <t xml:space="preserve">4. Proyectos sin Asociación:
</t>
    </r>
    <r>
      <rPr>
        <sz val="11"/>
        <rFont val="Eco sprang"/>
      </rPr>
      <t>4.1 Fila 28, el título cambia de "PROYECTOS DE INVESTIGACIÓN CON ASOCIACION A GRUPOS DE INVESTIGACIÓN" por "PROYECTOS DE INVESTIGACIÓN SIN ASOCIACION A GRUPOS DE INVESTIGACIÓN"</t>
    </r>
  </si>
  <si>
    <r>
      <rPr>
        <b/>
        <sz val="11"/>
        <rFont val="Eco sprang"/>
      </rPr>
      <t>5. Grupos y Redes:</t>
    </r>
    <r>
      <rPr>
        <sz val="11"/>
        <rFont val="Eco sprang"/>
      </rPr>
      <t xml:space="preserve">
5.1  Celda: F33: Se agrega una  columna denominada "Modalidad de la Red (2)".
5.2  Celdas: F34-F44: Se incluye una lista desplegable con las opciones: Nacional, Internacional.  
5.3  Celdas:  G32-G33: La columna denominada "Resultados Concretos (5)" queda ubicada en esta nueva columna
5.4  Celdas G34-G44: Se crea una lista desplegable con las siguientes opciones: Publicaciones, Cofinanciación de proyectos, Registros, Patente, Entre Otros.
5.5  Celdas H32-H33: La columna denominada "Fecha de Vinculación (dd/mm/aaaa)" queda ubicada en la columna H.
5.6  Se aplicó edición de estilo a la tabla "Grupos de Investigación" de manera que abarcara las columnas B y H.
</t>
    </r>
  </si>
  <si>
    <r>
      <t xml:space="preserve">6. Extensión:
</t>
    </r>
    <r>
      <rPr>
        <sz val="11"/>
        <rFont val="Eco sprang"/>
      </rPr>
      <t>6.1 Se incluyó una tabla denominada Prácticas Empresariales" ubicada apartir de la fila 30 en la cual registra la información de los estudiantes que realizaron práctica empresarial y las publicaciones que fueron resultado del ejercicio en la empresa. Se agrega un comentario orientador en la fila 27 para el diligenciamiento de la tabla.</t>
    </r>
  </si>
  <si>
    <r>
      <t xml:space="preserve">7. Innovaciones:
</t>
    </r>
    <r>
      <rPr>
        <sz val="11"/>
        <rFont val="Eco sprang"/>
      </rPr>
      <t>7.1 Se crea un tabla de detalles con la opción 1. : Por favor escoja una de las opciones de la lista desplegable.
7.2 Celdas C11: Se modifica el titulo de la columna paso de: "Profesor" a "Nombres"
7.3 Celdas C11: Se modifica el comentario de la celda paso de: "Ninguna celda debe quedar vacía, para cada innovación de esta lista deben diligenciarse todas las columnas." por "Diligenciar el nombre del profesor o estudiante que registra la innovación del programa."
7.4 Se creo una columna denominada "Apellidos" la cual queda ubicada en la columna D de la pestaña con el comentario "Diligenciar el apellido del profesor o estudiante que registra la innovación del programa."
7.5 Se creo una columna denominada "Participante" la cual queda ubicada en la columna E de la pestaña. 
7.6 Celdas E12-E17: Se crea un lista desplegable con las opciones: Estudiante, Profesor.
7.7 Se creo una columna denominada "Entidad" la cual queda ubicada en la columna G de la pestaña. En el titulo de la columna ubicada en la celda G11 se le incluye el comentario "Diligenciar el nombre de la entidad con la cual se ha desarrollado la innovación."
7.8 Se creo una columna denominada "Nacional/ Internacional" la cual queda ubicada en la columna H de la pestaña. 
7.9 Celdas H12-H17: Se crea una lista desplegable con las opciones: Nacional, Internacional.</t>
    </r>
  </si>
  <si>
    <r>
      <t xml:space="preserve">8. Mejoramiento Profesoral: 
</t>
    </r>
    <r>
      <rPr>
        <sz val="11"/>
        <rFont val="Eco sprang"/>
      </rPr>
      <t xml:space="preserve">8.1. Cambio de denominación de la pestaña de "Formación Profesoral" por "Mejoramiento Profesoral"
8.2. Celdas AJ5: Se modifica el titulo de la pestaña de "Formación Profesoral" por "Mejoramiento Profesoral"
8.3  CJ9: Se modifica al final del texto guia de "que han servido para el formación profesoral" por "que han servido para el mejoramiento profesoral"
8.2 Celdas H13-16: Se modificó el título de la columna paso de "Nacional o Internacional (4)" por "Nacional/ Internacional (4)"
</t>
    </r>
  </si>
  <si>
    <r>
      <t xml:space="preserve">9. Creación de la pestaña Semilleros y Jóvenes Inves: </t>
    </r>
    <r>
      <rPr>
        <sz val="11"/>
        <rFont val="Eco sprang"/>
      </rPr>
      <t>La pestaña recopila la información de los estudiantes del programa que tiene participación en los grupos semilleros de investigación y jóvenes investigadores.</t>
    </r>
  </si>
  <si>
    <r>
      <t xml:space="preserve">10. Creación de la pestaña Participación Bienestar Univers: </t>
    </r>
    <r>
      <rPr>
        <sz val="11"/>
        <rFont val="Eco sprang"/>
      </rPr>
      <t>La pestaña permite recopilar las cifras de participación de estudiantes, docentes y egreados de las distintas actividades de: Deportes, Cultura, Salúd y Desarrollo Humano.</t>
    </r>
  </si>
  <si>
    <t>En la pestaña Profesores Visitantes modificar la palabra SEDE por CAMPUS en las celdas B47 – D48</t>
  </si>
  <si>
    <t xml:space="preserve">1. Inclusión en la lista desplegable tipo de convenios, de la pestaña convenios las opciones Docencia Servicio y Prácticas Empresariales entre las celdas D16 hasta D21 y D27 hasta D32.
2. Actualizar las listas desplegables de las facultades, de acuerdo a la nueva aprobación de las mismas y de los programas que se encuentran ubicadas en la pestaña General
</t>
  </si>
  <si>
    <r>
      <rPr>
        <b/>
        <sz val="11"/>
        <rFont val="Eco sprang"/>
      </rPr>
      <t xml:space="preserve">1. Pestaña Estudiante:     
</t>
    </r>
    <r>
      <rPr>
        <sz val="11"/>
        <rFont val="Eco sprang"/>
      </rPr>
      <t>1.1 se edita detalle número 7: Estudiante de pregrado o posgrado que sale de la Universidad de Santander- UDES, por uno o dos periodos académicos o estancias cortas, a una institución con la cual la UDES, tiene un convenio de cooperación académica o una relación de confianza mutua.                                                                      
1.2 se incluye detalle número 8: Estudiante de pregrado o posgrado que llega a la Universidad de Santander- UDES, por uno o dos periodos académicos o estancias cortas, desde una institución con la cual la UDES, tiene un convenio de cooperación académica o una relación de confianza mutua.                                                                                                                                                            
1.3 se incluye una columna de índice de selectividad (Columna F) e índice de absorción (Columna I) para cálculo de tasa de retención estudiantil, con sus respectivos comentarios de fórmula de calculo
1.4 Se adiciona detalle (4) Definición, Retirados: persona natural que se ha retirado en el periodo académico, motivo disciplinario, voluntario, financiero, académico, entre otros.</t>
    </r>
    <r>
      <rPr>
        <b/>
        <sz val="11"/>
        <rFont val="Eco sprang"/>
      </rPr>
      <t xml:space="preserve">
</t>
    </r>
    <r>
      <rPr>
        <sz val="11"/>
        <rFont val="Eco sprang"/>
      </rPr>
      <t xml:space="preserve">                                                                                                                                                                                                                                                                                                                                                      </t>
    </r>
  </si>
  <si>
    <t xml:space="preserve">Lizeth Yurley Valbuena Vasquez
Profesional de Apoyo a la  Gestion de la información Institucional planeación y calidad Institucional </t>
  </si>
  <si>
    <r>
      <rPr>
        <b/>
        <sz val="11"/>
        <rFont val="Eco sprang"/>
      </rPr>
      <t xml:space="preserve">2. Pestaña otros datos estudiantes-graduados:
</t>
    </r>
    <r>
      <rPr>
        <sz val="11"/>
        <rFont val="Eco sprang"/>
      </rPr>
      <t>2.1 Se modifica lista de becas y descuentos de acuerdo al consejo superior Acuerdo número 004 se incluye en lista mejor saber pro, miembros de comunidades indígenas y afrodescendientes, estudiante víctima del conflicto armado y simultaneidad.                                                                                                                                                                                                                                  2.2 se modifica el nombre de las columnas H y I: Becas y Estudiantes por Becas y Descuentos.
2.3 Se Edita detalle 2 Definición de Población Rural: se aplica a aquellos tipos de población ubicadas en zonas no urbanizadas que se dedican a la producción primaria en ámbitos naturales y aquellas comunidades que se han ubicado en o entorno a los espacios urbanos, como: veredas, pueblos entre otras.</t>
    </r>
    <r>
      <rPr>
        <b/>
        <sz val="11"/>
        <rFont val="Eco sprang"/>
      </rPr>
      <t xml:space="preserve">     </t>
    </r>
    <r>
      <rPr>
        <sz val="11"/>
        <rFont val="Eco sprang"/>
      </rPr>
      <t xml:space="preserve">                                                                                                                                                                                                                                                                                
                                                                                                                                                                                                                                                                                                                                                                                   </t>
    </r>
  </si>
  <si>
    <r>
      <rPr>
        <b/>
        <sz val="11"/>
        <rFont val="Eco sprang"/>
      </rPr>
      <t>3. Pestaña de profesores Formacion:</t>
    </r>
    <r>
      <rPr>
        <sz val="11"/>
        <rFont val="Eco sprang"/>
      </rPr>
      <t xml:space="preserve"> 
3.1 Se eliminan las filas T.C con contrato a término indefinido, M.T con contrato a término indefinido, T.C con contrato a término fijo, M.T con contrato a término fijo y se ajustan por nuevos nombre definidos como Tiempo completo, Medio tiempo y Catedra.                                                                                                                                                                                                                                     3.2 se modifica la nota aclaratoria de la columna L empíricos adicionando el mensaje de: se entiende que un docente empírico es aquel que está basado en el contacto directo con la realidad, por la experiencia adquirida sin un título profesional que lo avale.                                                                                                                                                                                                                                                                                                                            </t>
    </r>
  </si>
  <si>
    <r>
      <rPr>
        <b/>
        <sz val="11"/>
        <rFont val="Eco sprang"/>
      </rPr>
      <t xml:space="preserve">4.Pestaña profesor listado:  
</t>
    </r>
    <r>
      <rPr>
        <sz val="11"/>
        <rFont val="Eco sprang"/>
      </rPr>
      <t>4.1 se modifica nombres por nombre 1 y apellidos por apellido 1 y se insertan dos columnas con nombre 2 y apellido 2.                                                                                                                                        
4.2 columna AA se edita listado de tiempo se adiciona días a la lista.                                                                                                                                                                                                                                                     
4.3 se modifica el comentario de la columna AB: En esta celda por favor indique el número de meses o años que se describen en el contrato por: En esta celda por favor indique el número de días, meses o años que se describen en el contrato 
4.4 De igual forma cambiar el nombre de la columna AB  Cantidad de Años / Meses  por Cantidad de días/ Meses / Años.                      
4.5 se modifica el listado de la columna Q Responsabilidad docente en el programa con información actualizada bajo resolución Modelo de Tipología profesoral UDES 2018.         
4.6 se crea un detalle número 9 cual dice: " Para los programas de pregrado y posgrados, los docentes que hayan impartido clases entre el semestre de enero a junio hacen parte del reporte del primer semestre de igual forma el segundo semestre de julio a diciembre"                                                                                                                           
4.7 se modifica lista en columna AC "Escalafón profesoral" y se incluye docente posgrado                                                                                                                                                                                                   
4.8 se modifica lista en columna AE consejo curricular por comité curricular establecido con el organigrama actual                                                                                                                                            
4.9 se elimina nota aclaratoria de todas las celdas de la columna AI, AL, AM este mensaje no aplica                                                                                                                                                                               
4.10 se incluye una columna  AM con nombre de fecha de reconocimiento.
4.11 Se edita nota aclaratoria columna S total de horas: Esta celda generara los datos automáticamente, después de que se diligencien las 5 columnas siguientes donde se relaciona la dedicación del docente. 
El valor que se muestre en esta celda debe ser igual al número de horas descritas en el contrato del docente:
Tiempo completo: 40 Horas
 Medio Tiempo: 20 Horas
 Catedra: &lt; o = que  8</t>
    </r>
    <r>
      <rPr>
        <b/>
        <sz val="11"/>
        <rFont val="Eco sprang"/>
      </rPr>
      <t xml:space="preserve">
                                                                                                                                                                                                                         </t>
    </r>
    <r>
      <rPr>
        <sz val="11"/>
        <rFont val="Eco sprang"/>
      </rPr>
      <t xml:space="preserve">
</t>
    </r>
  </si>
  <si>
    <r>
      <rPr>
        <b/>
        <sz val="11"/>
        <rFont val="Eco sprang"/>
      </rPr>
      <t>5.</t>
    </r>
    <r>
      <rPr>
        <sz val="11"/>
        <rFont val="Eco sprang"/>
      </rPr>
      <t xml:space="preserve"> </t>
    </r>
    <r>
      <rPr>
        <b/>
        <sz val="11"/>
        <rFont val="Eco sprang"/>
      </rPr>
      <t xml:space="preserve">Pestaña profesores visitantes:  
</t>
    </r>
    <r>
      <rPr>
        <sz val="11"/>
        <rFont val="Eco sprang"/>
      </rPr>
      <t xml:space="preserve">5.1 se incluye un detalle  número 6 que dice: Profesor de pregrado o posgrado, que llega a la Universidad de Santander- UDES, por uno o dos  periodos  académicos o estancias cortas, desde una  institución con la cual la UDES, tiene un convenio de cooperación académica o una relación de confianza  mutua.   </t>
    </r>
    <r>
      <rPr>
        <b/>
        <sz val="11"/>
        <rFont val="Eco sprang"/>
      </rPr>
      <t xml:space="preserve">                                                                                                                                                                                                         </t>
    </r>
    <r>
      <rPr>
        <sz val="11"/>
        <rFont val="Calibri"/>
        <family val="2"/>
      </rPr>
      <t/>
    </r>
  </si>
  <si>
    <r>
      <rPr>
        <b/>
        <sz val="11"/>
        <rFont val="Eco sprang"/>
      </rPr>
      <t xml:space="preserve">6. Pestaña proyectos con asociación:  
</t>
    </r>
    <r>
      <rPr>
        <sz val="11"/>
        <rFont val="Eco sprang"/>
      </rPr>
      <t>6.1 se elimina comentarios de celdas en columna E  fecha de culminación.                                                                                                                                                                                                                                         
6.2 se incluye una lista desplegable en columna H que incluye: Innovaciones, registro, patentes, productos o procesos técnicos y tecnológicos, producción artística y cultural, modelos de gestión empresarial, productos de apropiación social del conocimiento, proyectos de desarrollo, consultorías, coautoría, cofinanciación de proyectos, proyección social, generación nuevo conocimiento.  De igual forma se elimina C22 de cuadro detalles el cual repite el mensaje de indicación en la nueva lista desplegable.                                         
6.3 se modifica columna K L de entidad financiera, en entidad externa se divide en dos opciones nombre de entidad y monto aportado total por la entidad, de igual forma se ajusta comentario: Se solicita diligenciar la inversión total proveniente de la UDES, nombre de la entidad externa y monto total aportado. Se realiza sumatoria columna I monto de Inversión: monto aportado entidad externa + Monto Total aportado UDES.                                                                                             
6.4 En la columna L18 se incluye es comentario: Se solicita ingresar el valor del monto aportado por la Entidad Externa
6.5 se modifica comentario de columna M, Por favor indicar el nombre del grupo al que pertenece.                                                                                                                                                                                 
6.6 se elimina columna N y O Estudiantes Participantes en el Proyecto y rol estudiante
6.7 Se modificó el No. del cuadro en la pestaña quedando No. 8.</t>
    </r>
    <r>
      <rPr>
        <b/>
        <sz val="11"/>
        <rFont val="Eco sprang"/>
      </rPr>
      <t xml:space="preserve">
                                                                                                                                                                                                 </t>
    </r>
    <r>
      <rPr>
        <sz val="11"/>
        <rFont val="Eco sprang"/>
      </rPr>
      <t xml:space="preserve">
</t>
    </r>
  </si>
  <si>
    <r>
      <rPr>
        <b/>
        <sz val="11"/>
        <rFont val="Eco sprang"/>
      </rPr>
      <t xml:space="preserve">7. Pestaña Grupos sin Asociacion:                                                                                                                                                                                                           </t>
    </r>
    <r>
      <rPr>
        <sz val="11"/>
        <rFont val="Eco sprang"/>
      </rPr>
      <t xml:space="preserve">7.1 Se elimina pestaña Grupos Sin Asociación. </t>
    </r>
  </si>
  <si>
    <r>
      <rPr>
        <b/>
        <sz val="11"/>
        <rFont val="Eco sprang"/>
      </rPr>
      <t xml:space="preserve">8. Pestaña Grupos y Redes:  </t>
    </r>
    <r>
      <rPr>
        <sz val="11"/>
        <rFont val="Eco sprang"/>
      </rPr>
      <t xml:space="preserve">  
8.1 se modifica columna D y E clasificación de Colciencias se verifica con página oficial de Colciencias los tipos de clasificación vigentes y se elimina de la lista categoría D.           
8.2 se modifica lista de columna G resultados concretos añadiendo los siguientes:  Innovaciones, registro, patentes, productos o procesos técnicos y tecnológicos, producción artística y cultural, modelos de gestión empresarial, productos de apropiación social del conocimiento, proyectos de desarrollo, consultorías, coautoría, cofinanciación de proyectos, proyección social, generación nuevo conocimiento.                                                                                                                                                                                                                                                                                                                                             </t>
    </r>
  </si>
  <si>
    <r>
      <rPr>
        <b/>
        <sz val="11"/>
        <rFont val="Eco sprang"/>
      </rPr>
      <t xml:space="preserve">9. Pestaña Extension:  </t>
    </r>
    <r>
      <rPr>
        <sz val="11"/>
        <rFont val="Eco sprang"/>
      </rPr>
      <t>De acuerdo al título segundo Formas de la Extensión, Estatuto actual 2018, se actualizan tipos de extensión ubicados en la columna C:
1. Educación Continua 
2. Servicios
3. Gestión Tecnológica
4. Proyectos Estratégicos
5. Proyección Social
6. Actividades Culturales Artísticas y Deportivas
7. Gestión de Relaciones con egresados</t>
    </r>
    <r>
      <rPr>
        <b/>
        <sz val="11"/>
        <rFont val="Eco sprang"/>
      </rPr>
      <t xml:space="preserve">
  </t>
    </r>
    <r>
      <rPr>
        <sz val="11"/>
        <rFont val="Eco sprang"/>
      </rPr>
      <t xml:space="preserve">                                                                                                                                                                                                                                                                                                                                                        </t>
    </r>
  </si>
  <si>
    <r>
      <rPr>
        <b/>
        <sz val="11"/>
        <rFont val="Eco sprang"/>
      </rPr>
      <t xml:space="preserve">10. Pestaña convenios:     </t>
    </r>
    <r>
      <rPr>
        <sz val="11"/>
        <rFont val="Eco sprang"/>
      </rPr>
      <t xml:space="preserve">                                                                                                                                                                                                                                                                                                                                                       10.1  Se modifica columna D el listado de tipo de convenio se elimina, 9.1 se modifica columna D, el listado de tipo de convenio se elimina, prácticas profesionales.</t>
    </r>
  </si>
  <si>
    <t xml:space="preserve">Teniendo en cuenta el Acuerdo 002 del CS- 14 de diciembre de 2020, por el cual se modifica la estructura de la Vicerrectoría de Docencia de la Universidad de Santander, razón por la cual la oficina de Aseguramiento de la Calidad también modificó su denominación pasando a Dirección de Autorregulación Institucional. </t>
  </si>
  <si>
    <t>Angela Graterón Vargas
Coord. Apoyo Académico</t>
  </si>
  <si>
    <t>Sedes</t>
  </si>
  <si>
    <t>Virtual</t>
  </si>
  <si>
    <t>BUCARAMANGA</t>
  </si>
  <si>
    <t>ADMINISTRACION DE NEGOCIOS INTERNACIONALES</t>
  </si>
  <si>
    <t xml:space="preserve">Ciencias Económicas, Administrativas y Contables </t>
  </si>
  <si>
    <t xml:space="preserve">ADMINISTRACION DE PROYECTOS </t>
  </si>
  <si>
    <t>Ciencias Económicas, Administrativas y Contables</t>
  </si>
  <si>
    <t>ADMINISTRACION FINANCIERA</t>
  </si>
  <si>
    <t>INSTRUMENTACIÓN QUIRURGICA</t>
  </si>
  <si>
    <t xml:space="preserve">Derecho y Ciencias Políticas </t>
  </si>
  <si>
    <t xml:space="preserve">APLICACIÓN DE TIC PARA LA ENSEÑANZA </t>
  </si>
  <si>
    <t>CÚCUTA</t>
  </si>
  <si>
    <t xml:space="preserve">BACTERIOLOGIA Y LABORATORIO CLINICO </t>
  </si>
  <si>
    <t>DIRECCIÓN DE ORGANIZACIONES PRESTADORAS DE SERVICIOS DE SALUD</t>
  </si>
  <si>
    <t>VALLEDUPAR</t>
  </si>
  <si>
    <t xml:space="preserve">AVICULTURA TROPICAL </t>
  </si>
  <si>
    <t>BACTERIOLOGIA Y LABORATORIO CLINICO</t>
  </si>
  <si>
    <t xml:space="preserve">BIOTECNOLOGÍA Y SEGURIDAD ALIMENTARIA </t>
  </si>
  <si>
    <t>DIRECCIÓN FINANCIERA</t>
  </si>
  <si>
    <t>BOGOTÁ</t>
  </si>
  <si>
    <t>Ingenierías</t>
  </si>
  <si>
    <t>COMERCIO EXTERIOR</t>
  </si>
  <si>
    <t>DERECHO</t>
  </si>
  <si>
    <t>Comunicación, Arte y Diseño</t>
  </si>
  <si>
    <t>DIRECCIÓN PARA EL DESARROLLO DE LA GESTIÓN PÚBLICA</t>
  </si>
  <si>
    <t>VIRTUAL</t>
  </si>
  <si>
    <t>BIOTECNOLOGÍA</t>
  </si>
  <si>
    <t>FISIOTERAPIA</t>
  </si>
  <si>
    <t xml:space="preserve">EDUCATRONICA </t>
  </si>
  <si>
    <t xml:space="preserve">CONSTRUCCIÓN DE PROYECTOS  URBANOS </t>
  </si>
  <si>
    <t xml:space="preserve">DIRECCION DE OPERACIONES Y LOGISTICA </t>
  </si>
  <si>
    <t xml:space="preserve">GERENCIA DE EMPRESAS </t>
  </si>
  <si>
    <t>GESTION DE LA TECNOLOGIA EDUCATIVA</t>
  </si>
  <si>
    <t>CONTADURIA PUBLICA</t>
  </si>
  <si>
    <t>ENFERMERIA</t>
  </si>
  <si>
    <t xml:space="preserve">GERENCIA DE TALENTO HUMANO </t>
  </si>
  <si>
    <t xml:space="preserve">CUIDADO INTENSIVO PEDIATRICO </t>
  </si>
  <si>
    <t>INGENIERIA INDUSTRIAL</t>
  </si>
  <si>
    <t xml:space="preserve">Ingenierías </t>
  </si>
  <si>
    <t xml:space="preserve">GERENCIA DE SISTEMAS INTEGRADOS DE GESTION </t>
  </si>
  <si>
    <t xml:space="preserve">MEDICINA VETERINARIA Y ZOOTECNIA </t>
  </si>
  <si>
    <t xml:space="preserve">Ciencias Agropecuarias </t>
  </si>
  <si>
    <t>DERECHO DE LAS PENSIONES</t>
  </si>
  <si>
    <t xml:space="preserve">GESTIÓN SOCIAL EN DISCAPACIDAD </t>
  </si>
  <si>
    <t xml:space="preserve">MICROBIOLOGIA CLINICA </t>
  </si>
  <si>
    <t>DERECHO PARA EL URBANISMO Y EL DESARROLLO TERRITORIAL SOSTENIBLE</t>
  </si>
  <si>
    <t>INGENIERIA DE SISTEMAS</t>
  </si>
  <si>
    <t>PSICOLOGIA</t>
  </si>
  <si>
    <t xml:space="preserve">Ciencias Sociales, Humanas y de la Educación </t>
  </si>
  <si>
    <t>DESARROLLO DE APLICACIONES WEB</t>
  </si>
  <si>
    <t>DISEÑO GRAFICO PUBLICITARIO</t>
  </si>
  <si>
    <t xml:space="preserve">MEDICINA </t>
  </si>
  <si>
    <t>MERCADEO Y PUBLICIDAD</t>
  </si>
  <si>
    <t>ENFERMERÍA EN CUIDADO CRÍTICO PARA EL ADULTO</t>
  </si>
  <si>
    <t xml:space="preserve">PRODUCCIÓN GRÁFICA PUBLICITARIA </t>
  </si>
  <si>
    <t xml:space="preserve">Comunicaciones, Arte y Diseño </t>
  </si>
  <si>
    <t xml:space="preserve">ERGONOMÍA </t>
  </si>
  <si>
    <t>ESTADÍSTICA APLICADA</t>
  </si>
  <si>
    <t>TERAPIA OCUPACIONAL</t>
  </si>
  <si>
    <t>FINANZAS</t>
  </si>
  <si>
    <t xml:space="preserve">Posgrados </t>
  </si>
  <si>
    <t xml:space="preserve">Centro De Estudios Tecnológicos </t>
  </si>
  <si>
    <t>FONOAUDIOLOGIA</t>
  </si>
  <si>
    <t>GEOLOGÍA</t>
  </si>
  <si>
    <t>GEOTECNIA AMBIENTAL</t>
  </si>
  <si>
    <t>GERENCIA DE INSTITUCIONES DE SALUD</t>
  </si>
  <si>
    <t>GERENCIA DE LA CALIDAD Y AUDITORIA EN SERVICIOS DE SALUD</t>
  </si>
  <si>
    <t xml:space="preserve">GESTIÓN ADMINISTRATIVA </t>
  </si>
  <si>
    <t xml:space="preserve">GESTIÓN AMBIENTAL EN LA INDUSTRIA MINERA Y PETROLERA </t>
  </si>
  <si>
    <t xml:space="preserve">GESTIÓN DE CIENCIA, TECNOLOGÍA E INNOVACIÓN </t>
  </si>
  <si>
    <t>GESTIÓN DE MERCADOTECNIA</t>
  </si>
  <si>
    <t>GESTIÓN DE SERVICIOS DE SALUD</t>
  </si>
  <si>
    <t xml:space="preserve">GESTIÓN ESTRATÉGICA DE LAS FINANZAS </t>
  </si>
  <si>
    <t>GESTIÓN INDUSTRIAL</t>
  </si>
  <si>
    <t>INGENIERIA AGROINDUSTRIAL</t>
  </si>
  <si>
    <t>INGENIERIA AMBIENTAL</t>
  </si>
  <si>
    <t>INGENIERIA CIVIL</t>
  </si>
  <si>
    <t xml:space="preserve">INGENIERIA DE SOFTWARE </t>
  </si>
  <si>
    <t>INGENIERIA ELECTRONICA</t>
  </si>
  <si>
    <t xml:space="preserve">Ciencias Exactas, Físicas y Naturales </t>
  </si>
  <si>
    <t xml:space="preserve">INGENIERÍA PETROQUÍMICA </t>
  </si>
  <si>
    <t>INSTRUMENTACION QUIRURGICA</t>
  </si>
  <si>
    <t xml:space="preserve">INTERVENCIÓN EN SALUD MENTAL COMUNITARIA </t>
  </si>
  <si>
    <t xml:space="preserve">INVESTIGACIÓN EN ENFERMEDADES INFECCIOSAS </t>
  </si>
  <si>
    <t>MEDICINA</t>
  </si>
  <si>
    <t xml:space="preserve">MEDICINA CRÍTICA Y CUIDADO INTENSIVO </t>
  </si>
  <si>
    <t>MEDICINA FAMILIAR</t>
  </si>
  <si>
    <t>MEDICINA VETERINARIA</t>
  </si>
  <si>
    <t>Ciencias Agropecuarias</t>
  </si>
  <si>
    <t>MICROBIOLOGIA INDUSTRIAL</t>
  </si>
  <si>
    <t xml:space="preserve">PRIMERA INFANCIA: EDUCACIÓN Y DESARROLLO </t>
  </si>
  <si>
    <t xml:space="preserve">SANIDAD ANIMAL </t>
  </si>
  <si>
    <t xml:space="preserve">SEGURIDAD Y SALUD EN EL TRABAJO </t>
  </si>
  <si>
    <t>SUPERVISION DE OBRAS CIVILES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</si>
</sst>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_-;\-&quot;$&quot;* #,##0_-;_-&quot;$&quot;* &quot;-&quot;_-;_-@_-"/>
    <numFmt numFmtId="165" formatCode="_-&quot;$&quot;* #,##0.00_-;\-&quot;$&quot;* #,##0.00_-;_-&quot;$&quot;* &quot;-&quot;??_-;_-@_-"/>
    <numFmt numFmtId="166" formatCode="0.0%"/>
    <numFmt numFmtId="167" formatCode="00000"/>
    <numFmt numFmtId="168" formatCode="_-&quot;$&quot;* #,##0_-;\-&quot;$&quot;* #,##0_-;_-&quot;$&quot;* &quot;-&quot;??_-;_-@_-"/>
    <numFmt numFmtId="169" formatCode="&quot;$&quot;#,##0"/>
    <numFmt numFmtId="170" formatCode="&quot;$&quot;\ #,##0"/>
  </numFmts>
  <fonts count="45">
    <font>
      <sz val="11"/>
      <name val="Century Gothic"/>
    </font>
    <font>
      <sz val="11"/>
      <name val="Century Gothic"/>
      <family val="2"/>
    </font>
    <font>
      <b/>
      <sz val="10"/>
      <name val="Century Gothic"/>
      <family val="2"/>
    </font>
    <font>
      <sz val="10"/>
      <name val="Century Gothic"/>
      <family val="2"/>
    </font>
    <font>
      <sz val="8"/>
      <name val="Century Gothic"/>
      <family val="2"/>
    </font>
    <font>
      <b/>
      <sz val="9"/>
      <name val="Century Gothic"/>
      <family val="2"/>
    </font>
    <font>
      <b/>
      <sz val="8"/>
      <name val="Century Gothic"/>
      <family val="2"/>
    </font>
    <font>
      <sz val="8"/>
      <name val="Century Gothic"/>
      <family val="2"/>
    </font>
    <font>
      <vertAlign val="superscript"/>
      <sz val="8"/>
      <name val="Century Gothic"/>
      <family val="2"/>
    </font>
    <font>
      <b/>
      <sz val="6"/>
      <name val="Century Gothic"/>
      <family val="2"/>
    </font>
    <font>
      <b/>
      <sz val="11"/>
      <name val="Century Gothic"/>
      <family val="2"/>
    </font>
    <font>
      <b/>
      <vertAlign val="superscript"/>
      <sz val="8"/>
      <name val="Century Gothic"/>
      <family val="2"/>
    </font>
    <font>
      <b/>
      <sz val="10"/>
      <color theme="3"/>
      <name val="Century Gothic"/>
      <family val="2"/>
    </font>
    <font>
      <b/>
      <sz val="8"/>
      <color theme="3"/>
      <name val="Century Gothic"/>
      <family val="2"/>
    </font>
    <font>
      <sz val="8"/>
      <color theme="3"/>
      <name val="Century Gothic"/>
      <family val="2"/>
    </font>
    <font>
      <b/>
      <u/>
      <sz val="9"/>
      <color theme="5"/>
      <name val="Century Gothic"/>
      <family val="2"/>
    </font>
    <font>
      <b/>
      <sz val="9"/>
      <color theme="3"/>
      <name val="Century Gothic"/>
      <family val="2"/>
    </font>
    <font>
      <sz val="11"/>
      <color theme="3"/>
      <name val="Century Gothic"/>
      <family val="2"/>
    </font>
    <font>
      <b/>
      <sz val="8"/>
      <color theme="3"/>
      <name val="Arial"/>
      <family val="2"/>
    </font>
    <font>
      <b/>
      <u/>
      <sz val="10"/>
      <color theme="5"/>
      <name val="Century Gothic"/>
      <family val="2"/>
    </font>
    <font>
      <sz val="9"/>
      <color theme="1"/>
      <name val="Century Gothic"/>
      <family val="2"/>
    </font>
    <font>
      <sz val="9"/>
      <color indexed="81"/>
      <name val="Tahoma"/>
      <family val="2"/>
    </font>
    <font>
      <b/>
      <sz val="9"/>
      <color indexed="81"/>
      <name val="Tahoma"/>
      <family val="2"/>
    </font>
    <font>
      <b/>
      <sz val="8"/>
      <color rgb="FFFF0000"/>
      <name val="Century Gothic"/>
      <family val="2"/>
    </font>
    <font>
      <b/>
      <sz val="10"/>
      <color rgb="FFFF0000"/>
      <name val="Century Gothic"/>
      <family val="2"/>
    </font>
    <font>
      <b/>
      <sz val="9"/>
      <color rgb="FFFF0000"/>
      <name val="Century Gothic"/>
      <family val="2"/>
    </font>
    <font>
      <b/>
      <u/>
      <sz val="9"/>
      <color rgb="FFFF0000"/>
      <name val="Century Gothic"/>
      <family val="2"/>
    </font>
    <font>
      <b/>
      <sz val="9"/>
      <color rgb="FF00B0F0"/>
      <name val="Century Gothic"/>
      <family val="2"/>
    </font>
    <font>
      <sz val="10"/>
      <color theme="1"/>
      <name val="Calibri"/>
      <family val="2"/>
      <scheme val="minor"/>
    </font>
    <font>
      <sz val="8"/>
      <color theme="1"/>
      <name val="Spranq eco sans"/>
      <family val="2"/>
    </font>
    <font>
      <sz val="11"/>
      <name val="Spranq eco sans"/>
      <family val="2"/>
    </font>
    <font>
      <sz val="11"/>
      <color theme="1"/>
      <name val="Spranq eco sans"/>
      <family val="2"/>
    </font>
    <font>
      <b/>
      <sz val="11"/>
      <name val="Spranq eco sans"/>
      <family val="2"/>
    </font>
    <font>
      <b/>
      <sz val="11"/>
      <color theme="1"/>
      <name val="Spranq eco sans"/>
      <family val="2"/>
    </font>
    <font>
      <b/>
      <sz val="7"/>
      <color theme="3"/>
      <name val="Century Gothic"/>
      <family val="2"/>
    </font>
    <font>
      <b/>
      <sz val="12"/>
      <name val="Century Gothic"/>
      <family val="2"/>
    </font>
    <font>
      <sz val="11"/>
      <name val="Century Gothic"/>
      <family val="2"/>
    </font>
    <font>
      <sz val="11"/>
      <name val="Calibri"/>
      <family val="2"/>
    </font>
    <font>
      <b/>
      <sz val="11"/>
      <color theme="1"/>
      <name val="Calibri"/>
      <family val="2"/>
      <scheme val="minor"/>
    </font>
    <font>
      <b/>
      <sz val="9"/>
      <color theme="1"/>
      <name val="Calibri"/>
      <family val="2"/>
      <scheme val="minor"/>
    </font>
    <font>
      <sz val="11"/>
      <color theme="1"/>
      <name val="Eco sprang"/>
    </font>
    <font>
      <sz val="11"/>
      <name val="Eco sprang"/>
    </font>
    <font>
      <b/>
      <sz val="11"/>
      <color theme="1"/>
      <name val="Eco sprang"/>
    </font>
    <font>
      <b/>
      <sz val="11"/>
      <name val="Eco sprang"/>
    </font>
    <font>
      <sz val="1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00"/>
        <bgColor indexed="64"/>
      </patternFill>
    </fill>
  </fills>
  <borders count="130">
    <border>
      <left/>
      <right/>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theme="3"/>
      </left>
      <right style="medium">
        <color theme="3"/>
      </right>
      <top style="medium">
        <color theme="3"/>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
      <left/>
      <right/>
      <top style="thin">
        <color theme="3"/>
      </top>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medium">
        <color theme="3"/>
      </left>
      <right style="medium">
        <color theme="3"/>
      </right>
      <top style="medium">
        <color theme="3"/>
      </top>
      <bottom style="thin">
        <color indexed="64"/>
      </bottom>
      <diagonal/>
    </border>
    <border>
      <left style="medium">
        <color theme="3"/>
      </left>
      <right style="medium">
        <color theme="3"/>
      </right>
      <top style="thin">
        <color indexed="64"/>
      </top>
      <bottom style="thin">
        <color indexed="64"/>
      </bottom>
      <diagonal/>
    </border>
    <border>
      <left style="medium">
        <color theme="3"/>
      </left>
      <right style="medium">
        <color theme="3"/>
      </right>
      <top style="thin">
        <color indexed="64"/>
      </top>
      <bottom/>
      <diagonal/>
    </border>
    <border>
      <left style="medium">
        <color theme="3"/>
      </left>
      <right style="medium">
        <color theme="3"/>
      </right>
      <top/>
      <bottom style="medium">
        <color theme="3"/>
      </bottom>
      <diagonal/>
    </border>
    <border>
      <left style="medium">
        <color theme="3"/>
      </left>
      <right style="medium">
        <color theme="3"/>
      </right>
      <top style="thin">
        <color indexed="64"/>
      </top>
      <bottom style="medium">
        <color theme="3"/>
      </bottom>
      <diagonal/>
    </border>
    <border>
      <left style="medium">
        <color theme="3"/>
      </left>
      <right style="medium">
        <color theme="3"/>
      </right>
      <top/>
      <bottom style="thin">
        <color indexed="64"/>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theme="3"/>
      </left>
      <right style="medium">
        <color theme="3"/>
      </right>
      <top style="double">
        <color theme="3"/>
      </top>
      <bottom style="thin">
        <color indexed="64"/>
      </bottom>
      <diagonal/>
    </border>
    <border>
      <left style="medium">
        <color theme="3"/>
      </left>
      <right style="medium">
        <color theme="3"/>
      </right>
      <top/>
      <bottom style="thin">
        <color theme="3"/>
      </bottom>
      <diagonal/>
    </border>
    <border>
      <left style="medium">
        <color theme="3"/>
      </left>
      <right style="medium">
        <color theme="3"/>
      </right>
      <top style="medium">
        <color theme="3"/>
      </top>
      <bottom/>
      <diagonal/>
    </border>
    <border>
      <left style="medium">
        <color theme="3"/>
      </left>
      <right style="thin">
        <color theme="3"/>
      </right>
      <top style="thin">
        <color theme="3"/>
      </top>
      <bottom/>
      <diagonal/>
    </border>
    <border>
      <left style="thin">
        <color theme="3"/>
      </left>
      <right style="medium">
        <color theme="3"/>
      </right>
      <top style="medium">
        <color theme="3"/>
      </top>
      <bottom style="thin">
        <color theme="3"/>
      </bottom>
      <diagonal/>
    </border>
    <border>
      <left style="medium">
        <color theme="3"/>
      </left>
      <right style="medium">
        <color theme="3"/>
      </right>
      <top/>
      <bottom/>
      <diagonal/>
    </border>
    <border>
      <left style="medium">
        <color theme="3"/>
      </left>
      <right style="medium">
        <color theme="3"/>
      </right>
      <top style="thin">
        <color theme="3"/>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medium">
        <color theme="3"/>
      </right>
      <top style="thin">
        <color theme="3"/>
      </top>
      <bottom style="double">
        <color theme="3"/>
      </bottom>
      <diagonal/>
    </border>
    <border>
      <left style="medium">
        <color theme="3"/>
      </left>
      <right style="medium">
        <color theme="3"/>
      </right>
      <top style="double">
        <color theme="3"/>
      </top>
      <bottom style="thin">
        <color theme="3"/>
      </bottom>
      <diagonal/>
    </border>
    <border>
      <left style="medium">
        <color theme="3"/>
      </left>
      <right style="medium">
        <color theme="3"/>
      </right>
      <top style="double">
        <color theme="3"/>
      </top>
      <bottom/>
      <diagonal/>
    </border>
    <border>
      <left style="medium">
        <color theme="3"/>
      </left>
      <right style="medium">
        <color theme="3"/>
      </right>
      <top/>
      <bottom style="double">
        <color theme="3"/>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style="thin">
        <color theme="3"/>
      </top>
      <bottom style="thin">
        <color theme="3"/>
      </bottom>
      <diagonal/>
    </border>
    <border>
      <left/>
      <right style="medium">
        <color theme="3"/>
      </right>
      <top style="thin">
        <color theme="3"/>
      </top>
      <bottom style="thin">
        <color theme="3"/>
      </bottom>
      <diagonal/>
    </border>
    <border>
      <left style="medium">
        <color theme="3"/>
      </left>
      <right/>
      <top/>
      <bottom style="medium">
        <color theme="3"/>
      </bottom>
      <diagonal/>
    </border>
    <border>
      <left style="medium">
        <color theme="3"/>
      </left>
      <right/>
      <top style="medium">
        <color theme="3"/>
      </top>
      <bottom style="thin">
        <color theme="3"/>
      </bottom>
      <diagonal/>
    </border>
    <border>
      <left style="medium">
        <color theme="3"/>
      </left>
      <right/>
      <top style="thin">
        <color theme="3"/>
      </top>
      <bottom style="double">
        <color theme="3"/>
      </bottom>
      <diagonal/>
    </border>
    <border>
      <left/>
      <right style="medium">
        <color theme="3"/>
      </right>
      <top style="thin">
        <color theme="3"/>
      </top>
      <bottom style="double">
        <color theme="3"/>
      </bottom>
      <diagonal/>
    </border>
    <border>
      <left/>
      <right style="medium">
        <color theme="3"/>
      </right>
      <top/>
      <bottom style="medium">
        <color theme="3"/>
      </bottom>
      <diagonal/>
    </border>
    <border>
      <left style="dotted">
        <color theme="4" tint="-0.249977111117893"/>
      </left>
      <right style="dotted">
        <color theme="4" tint="-0.249977111117893"/>
      </right>
      <top style="dotted">
        <color theme="4" tint="-0.249977111117893"/>
      </top>
      <bottom style="thick">
        <color theme="4" tint="-0.249977111117893"/>
      </bottom>
      <diagonal/>
    </border>
    <border>
      <left style="dotted">
        <color theme="4" tint="-0.249977111117893"/>
      </left>
      <right style="dotted">
        <color theme="4" tint="-0.249977111117893"/>
      </right>
      <top style="dotted">
        <color theme="4" tint="-0.249977111117893"/>
      </top>
      <bottom style="dotted">
        <color theme="4" tint="-0.249977111117893"/>
      </bottom>
      <diagonal/>
    </border>
    <border>
      <left style="medium">
        <color theme="3"/>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medium">
        <color theme="3"/>
      </left>
      <right/>
      <top/>
      <bottom/>
      <diagonal/>
    </border>
    <border>
      <left style="medium">
        <color theme="3"/>
      </left>
      <right/>
      <top style="thin">
        <color theme="3"/>
      </top>
      <bottom style="medium">
        <color theme="3"/>
      </bottom>
      <diagonal/>
    </border>
    <border>
      <left/>
      <right/>
      <top/>
      <bottom style="medium">
        <color theme="3"/>
      </bottom>
      <diagonal/>
    </border>
    <border>
      <left/>
      <right style="medium">
        <color theme="3"/>
      </right>
      <top/>
      <bottom/>
      <diagonal/>
    </border>
    <border>
      <left/>
      <right/>
      <top style="medium">
        <color theme="3"/>
      </top>
      <bottom/>
      <diagonal/>
    </border>
    <border>
      <left style="thin">
        <color theme="3"/>
      </left>
      <right/>
      <top style="thin">
        <color theme="3"/>
      </top>
      <bottom style="medium">
        <color theme="3"/>
      </bottom>
      <diagonal/>
    </border>
    <border>
      <left style="medium">
        <color theme="3"/>
      </left>
      <right style="thin">
        <color theme="3"/>
      </right>
      <top style="medium">
        <color theme="3"/>
      </top>
      <bottom/>
      <diagonal/>
    </border>
    <border>
      <left/>
      <right style="medium">
        <color theme="3"/>
      </right>
      <top style="thin">
        <color theme="3"/>
      </top>
      <bottom style="medium">
        <color theme="3"/>
      </bottom>
      <diagonal/>
    </border>
    <border>
      <left style="medium">
        <color theme="3"/>
      </left>
      <right style="thin">
        <color theme="3"/>
      </right>
      <top/>
      <bottom style="thin">
        <color theme="3"/>
      </bottom>
      <diagonal/>
    </border>
    <border>
      <left/>
      <right/>
      <top style="thin">
        <color theme="3"/>
      </top>
      <bottom style="medium">
        <color theme="3"/>
      </bottom>
      <diagonal/>
    </border>
    <border>
      <left style="thin">
        <color theme="3"/>
      </left>
      <right style="thin">
        <color theme="3"/>
      </right>
      <top style="medium">
        <color theme="3"/>
      </top>
      <bottom/>
      <diagonal/>
    </border>
    <border>
      <left style="thin">
        <color theme="3"/>
      </left>
      <right style="medium">
        <color theme="3"/>
      </right>
      <top style="medium">
        <color theme="3"/>
      </top>
      <bottom/>
      <diagonal/>
    </border>
    <border>
      <left style="thin">
        <color theme="3"/>
      </left>
      <right/>
      <top style="medium">
        <color theme="3"/>
      </top>
      <bottom style="medium">
        <color theme="3"/>
      </bottom>
      <diagonal/>
    </border>
    <border>
      <left/>
      <right style="thin">
        <color theme="3"/>
      </right>
      <top style="medium">
        <color theme="3"/>
      </top>
      <bottom style="thin">
        <color theme="3"/>
      </bottom>
      <diagonal/>
    </border>
    <border>
      <left style="medium">
        <color theme="3"/>
      </left>
      <right/>
      <top/>
      <bottom style="thin">
        <color theme="3"/>
      </bottom>
      <diagonal/>
    </border>
    <border>
      <left/>
      <right style="medium">
        <color theme="3"/>
      </right>
      <top/>
      <bottom style="thin">
        <color theme="3"/>
      </bottom>
      <diagonal/>
    </border>
    <border>
      <left style="thin">
        <color theme="3"/>
      </left>
      <right style="medium">
        <color theme="3"/>
      </right>
      <top/>
      <bottom style="thin">
        <color theme="3"/>
      </bottom>
      <diagonal/>
    </border>
    <border>
      <left/>
      <right style="medium">
        <color theme="3"/>
      </right>
      <top style="thin">
        <color theme="3"/>
      </top>
      <bottom/>
      <diagonal/>
    </border>
    <border>
      <left/>
      <right style="thin">
        <color theme="3"/>
      </right>
      <top style="thin">
        <color theme="3"/>
      </top>
      <bottom/>
      <diagonal/>
    </border>
    <border>
      <left style="medium">
        <color theme="3"/>
      </left>
      <right/>
      <top style="thin">
        <color theme="3"/>
      </top>
      <bottom/>
      <diagonal/>
    </border>
    <border>
      <left style="medium">
        <color theme="3"/>
      </left>
      <right style="medium">
        <color theme="3"/>
      </right>
      <top style="thin">
        <color indexed="64"/>
      </top>
      <bottom style="double">
        <color theme="3"/>
      </bottom>
      <diagonal/>
    </border>
    <border>
      <left style="thin">
        <color theme="3"/>
      </left>
      <right/>
      <top style="thin">
        <color theme="3"/>
      </top>
      <bottom/>
      <diagonal/>
    </border>
    <border>
      <left style="thin">
        <color theme="3"/>
      </left>
      <right style="medium">
        <color theme="3"/>
      </right>
      <top style="thin">
        <color theme="3"/>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theme="3"/>
      </bottom>
      <diagonal/>
    </border>
    <border>
      <left style="thin">
        <color theme="3"/>
      </left>
      <right style="thin">
        <color theme="3"/>
      </right>
      <top/>
      <bottom style="medium">
        <color theme="3"/>
      </bottom>
      <diagonal/>
    </border>
    <border>
      <left style="thin">
        <color theme="3"/>
      </left>
      <right style="medium">
        <color theme="3"/>
      </right>
      <top/>
      <bottom style="medium">
        <color theme="3"/>
      </bottom>
      <diagonal/>
    </border>
    <border>
      <left/>
      <right style="thin">
        <color theme="3"/>
      </right>
      <top/>
      <bottom style="medium">
        <color theme="3"/>
      </bottom>
      <diagonal/>
    </border>
    <border>
      <left style="medium">
        <color theme="3"/>
      </left>
      <right style="thin">
        <color theme="3"/>
      </right>
      <top/>
      <bottom style="medium">
        <color theme="3"/>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theme="3"/>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theme="3"/>
      </left>
      <right/>
      <top style="double">
        <color theme="3"/>
      </top>
      <bottom style="thin">
        <color theme="3"/>
      </bottom>
      <diagonal/>
    </border>
    <border>
      <left/>
      <right style="medium">
        <color theme="3"/>
      </right>
      <top style="double">
        <color theme="3"/>
      </top>
      <bottom style="thin">
        <color theme="3"/>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thin">
        <color indexed="64"/>
      </right>
      <top/>
      <bottom style="medium">
        <color theme="3"/>
      </bottom>
      <diagonal/>
    </border>
    <border>
      <left style="thin">
        <color indexed="64"/>
      </left>
      <right style="medium">
        <color theme="3"/>
      </right>
      <top/>
      <bottom style="medium">
        <color theme="3"/>
      </bottom>
      <diagonal/>
    </border>
    <border>
      <left/>
      <right style="thin">
        <color indexed="64"/>
      </right>
      <top/>
      <bottom style="medium">
        <color theme="3"/>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theme="3"/>
      </left>
      <right/>
      <top style="medium">
        <color theme="3"/>
      </top>
      <bottom/>
      <diagonal/>
    </border>
    <border>
      <left/>
      <right style="thin">
        <color theme="3"/>
      </right>
      <top/>
      <bottom style="thin">
        <color theme="3"/>
      </bottom>
      <diagonal/>
    </border>
    <border>
      <left style="thin">
        <color theme="3"/>
      </left>
      <right/>
      <top/>
      <bottom style="thin">
        <color theme="3"/>
      </bottom>
      <diagonal/>
    </border>
    <border>
      <left style="thin">
        <color theme="3"/>
      </left>
      <right style="thin">
        <color theme="3"/>
      </right>
      <top/>
      <bottom/>
      <diagonal/>
    </border>
    <border>
      <left style="thin">
        <color theme="3"/>
      </left>
      <right style="medium">
        <color theme="3"/>
      </right>
      <top/>
      <bottom/>
      <diagonal/>
    </border>
    <border>
      <left style="dotted">
        <color theme="4" tint="-0.249977111117893"/>
      </left>
      <right/>
      <top style="dotted">
        <color theme="4" tint="-0.249977111117893"/>
      </top>
      <bottom/>
      <diagonal/>
    </border>
    <border>
      <left/>
      <right/>
      <top style="dotted">
        <color theme="4" tint="-0.249977111117893"/>
      </top>
      <bottom/>
      <diagonal/>
    </border>
    <border>
      <left/>
      <right style="dotted">
        <color theme="4" tint="-0.249977111117893"/>
      </right>
      <top style="dotted">
        <color theme="4" tint="-0.249977111117893"/>
      </top>
      <bottom/>
      <diagonal/>
    </border>
    <border>
      <left style="dotted">
        <color theme="4" tint="-0.249977111117893"/>
      </left>
      <right/>
      <top/>
      <bottom/>
      <diagonal/>
    </border>
    <border>
      <left/>
      <right style="dotted">
        <color theme="4" tint="-0.249977111117893"/>
      </right>
      <top/>
      <bottom/>
      <diagonal/>
    </border>
    <border>
      <left style="dotted">
        <color theme="4" tint="-0.249977111117893"/>
      </left>
      <right/>
      <top/>
      <bottom style="thick">
        <color theme="4" tint="-0.249977111117893"/>
      </bottom>
      <diagonal/>
    </border>
    <border>
      <left/>
      <right/>
      <top/>
      <bottom style="thick">
        <color theme="4" tint="-0.249977111117893"/>
      </bottom>
      <diagonal/>
    </border>
    <border>
      <left/>
      <right style="dotted">
        <color theme="4" tint="-0.249977111117893"/>
      </right>
      <top/>
      <bottom style="thick">
        <color theme="4" tint="-0.249977111117893"/>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165" fontId="36" fillId="0" borderId="0" applyFont="0" applyFill="0" applyBorder="0" applyAlignment="0" applyProtection="0"/>
  </cellStyleXfs>
  <cellXfs count="920">
    <xf numFmtId="0" fontId="0" fillId="0" borderId="0" xfId="0"/>
    <xf numFmtId="49" fontId="3" fillId="0" borderId="0" xfId="0" applyNumberFormat="1" applyFont="1" applyBorder="1" applyAlignment="1">
      <alignment horizontal="center" vertical="center" wrapText="1"/>
    </xf>
    <xf numFmtId="49" fontId="3" fillId="0" borderId="0" xfId="0" applyNumberFormat="1" applyFont="1" applyBorder="1" applyAlignment="1">
      <alignment horizontal="justify" vertical="center" wrapText="1"/>
    </xf>
    <xf numFmtId="49" fontId="3" fillId="0" borderId="0" xfId="0" applyNumberFormat="1" applyFont="1" applyFill="1" applyBorder="1" applyAlignment="1">
      <alignment horizontal="justify" vertical="center" wrapText="1"/>
    </xf>
    <xf numFmtId="3" fontId="3" fillId="0" borderId="0" xfId="0" applyNumberFormat="1" applyFont="1" applyFill="1" applyBorder="1" applyAlignment="1">
      <alignment horizontal="justify" vertical="center" wrapText="1"/>
    </xf>
    <xf numFmtId="0" fontId="0" fillId="0" borderId="0" xfId="0" applyAlignment="1">
      <alignment wrapText="1"/>
    </xf>
    <xf numFmtId="49" fontId="5" fillId="0" borderId="0" xfId="0" applyNumberFormat="1" applyFont="1" applyBorder="1" applyAlignment="1">
      <alignment horizontal="center" vertical="center" wrapText="1"/>
    </xf>
    <xf numFmtId="0" fontId="3" fillId="0" borderId="0" xfId="0" applyFont="1"/>
    <xf numFmtId="49" fontId="2" fillId="0" borderId="0" xfId="0" applyNumberFormat="1" applyFont="1" applyBorder="1" applyAlignment="1">
      <alignment horizontal="justify" vertical="center" wrapText="1"/>
    </xf>
    <xf numFmtId="49" fontId="8" fillId="0" borderId="0" xfId="0" applyNumberFormat="1" applyFont="1" applyFill="1" applyBorder="1" applyAlignment="1">
      <alignment vertical="center" wrapText="1"/>
    </xf>
    <xf numFmtId="3" fontId="4" fillId="0" borderId="0" xfId="0" applyNumberFormat="1" applyFont="1" applyFill="1" applyBorder="1" applyAlignment="1">
      <alignment vertical="center" wrapText="1"/>
    </xf>
    <xf numFmtId="3" fontId="14" fillId="2" borderId="28" xfId="0" applyNumberFormat="1" applyFont="1" applyFill="1" applyBorder="1" applyAlignment="1">
      <alignment horizontal="center" vertical="center" wrapText="1"/>
    </xf>
    <xf numFmtId="3" fontId="14" fillId="2" borderId="25" xfId="0" applyNumberFormat="1" applyFont="1" applyFill="1" applyBorder="1" applyAlignment="1">
      <alignment horizontal="center" vertical="center" wrapText="1"/>
    </xf>
    <xf numFmtId="3" fontId="14" fillId="2" borderId="26" xfId="0" applyNumberFormat="1" applyFont="1" applyFill="1" applyBorder="1" applyAlignment="1">
      <alignment horizontal="center" vertical="center" wrapText="1"/>
    </xf>
    <xf numFmtId="3" fontId="13" fillId="2" borderId="23" xfId="0" applyNumberFormat="1" applyFont="1" applyFill="1" applyBorder="1" applyAlignment="1">
      <alignment horizontal="center" vertical="center" wrapText="1"/>
    </xf>
    <xf numFmtId="3" fontId="13" fillId="2" borderId="19" xfId="0" applyNumberFormat="1" applyFont="1" applyFill="1" applyBorder="1" applyAlignment="1">
      <alignment horizontal="center" vertical="center" wrapText="1"/>
    </xf>
    <xf numFmtId="3" fontId="13" fillId="2" borderId="20" xfId="0" applyNumberFormat="1" applyFont="1" applyFill="1" applyBorder="1" applyAlignment="1">
      <alignment horizontal="center" vertical="center" wrapText="1"/>
    </xf>
    <xf numFmtId="3" fontId="13" fillId="2" borderId="22" xfId="0" applyNumberFormat="1" applyFont="1" applyFill="1" applyBorder="1" applyAlignment="1">
      <alignment horizontal="center" vertical="center" wrapText="1"/>
    </xf>
    <xf numFmtId="49" fontId="3" fillId="0" borderId="0" xfId="0" applyNumberFormat="1" applyFont="1" applyFill="1" applyBorder="1" applyAlignment="1">
      <alignment horizontal="justify" vertical="center" wrapText="1"/>
    </xf>
    <xf numFmtId="49" fontId="3" fillId="0" borderId="0" xfId="0" applyNumberFormat="1" applyFont="1" applyBorder="1" applyAlignment="1">
      <alignment horizontal="justify" vertical="center" wrapText="1"/>
    </xf>
    <xf numFmtId="49" fontId="3" fillId="0" borderId="0" xfId="0" applyNumberFormat="1" applyFont="1" applyFill="1" applyBorder="1" applyAlignment="1">
      <alignment vertical="center" wrapText="1"/>
    </xf>
    <xf numFmtId="0" fontId="0" fillId="3" borderId="0" xfId="0" applyFill="1"/>
    <xf numFmtId="0" fontId="0" fillId="0" borderId="0" xfId="0" applyFill="1"/>
    <xf numFmtId="0" fontId="0" fillId="0" borderId="0" xfId="0" applyAlignment="1" applyProtection="1">
      <alignment wrapText="1"/>
    </xf>
    <xf numFmtId="49" fontId="6" fillId="0" borderId="0" xfId="0" applyNumberFormat="1" applyFont="1" applyBorder="1" applyAlignment="1" applyProtection="1">
      <alignment vertical="center" wrapText="1"/>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14" fontId="20" fillId="0" borderId="24" xfId="0" applyNumberFormat="1" applyFont="1" applyBorder="1" applyAlignment="1" applyProtection="1">
      <alignment horizontal="center" vertical="center" wrapText="1"/>
      <protection locked="0"/>
    </xf>
    <xf numFmtId="14" fontId="20" fillId="0" borderId="25" xfId="0" applyNumberFormat="1" applyFont="1" applyBorder="1" applyAlignment="1" applyProtection="1">
      <alignment horizontal="center" vertical="center" wrapText="1"/>
      <protection locked="0"/>
    </xf>
    <xf numFmtId="14" fontId="20" fillId="0" borderId="37" xfId="0" applyNumberFormat="1" applyFont="1" applyBorder="1" applyAlignment="1" applyProtection="1">
      <alignment horizontal="center" vertical="center" wrapText="1"/>
      <protection locked="0"/>
    </xf>
    <xf numFmtId="0" fontId="0" fillId="0" borderId="0" xfId="0" applyProtection="1">
      <protection locked="0"/>
    </xf>
    <xf numFmtId="3" fontId="6" fillId="0" borderId="0" xfId="0" applyNumberFormat="1" applyFont="1" applyFill="1" applyBorder="1" applyAlignment="1" applyProtection="1">
      <alignment horizontal="center" vertical="center" wrapText="1"/>
      <protection locked="0"/>
    </xf>
    <xf numFmtId="0" fontId="10" fillId="0" borderId="0" xfId="0" applyFont="1" applyAlignment="1" applyProtection="1">
      <alignment wrapText="1"/>
      <protection locked="0"/>
    </xf>
    <xf numFmtId="49" fontId="10" fillId="0" borderId="0" xfId="0" applyNumberFormat="1" applyFont="1" applyAlignment="1" applyProtection="1">
      <alignment wrapText="1"/>
      <protection locked="0"/>
    </xf>
    <xf numFmtId="1" fontId="14" fillId="2" borderId="25" xfId="1" applyNumberFormat="1" applyFont="1" applyFill="1" applyBorder="1" applyAlignment="1" applyProtection="1">
      <alignment horizontal="center" vertical="center" wrapText="1"/>
    </xf>
    <xf numFmtId="1" fontId="14" fillId="2" borderId="26" xfId="1" applyNumberFormat="1" applyFont="1" applyFill="1" applyBorder="1" applyAlignment="1" applyProtection="1">
      <alignment horizontal="center" vertical="center" wrapText="1"/>
    </xf>
    <xf numFmtId="49" fontId="15" fillId="0" borderId="0" xfId="0" applyNumberFormat="1" applyFont="1" applyFill="1" applyBorder="1" applyAlignment="1" applyProtection="1">
      <alignment horizontal="center" vertical="center" wrapText="1"/>
      <protection locked="0"/>
    </xf>
    <xf numFmtId="0" fontId="0" fillId="0" borderId="0" xfId="0" applyProtection="1"/>
    <xf numFmtId="49" fontId="18" fillId="2" borderId="5" xfId="0" applyNumberFormat="1" applyFont="1" applyFill="1" applyBorder="1" applyAlignment="1" applyProtection="1">
      <alignment horizontal="center" vertical="center" wrapText="1"/>
    </xf>
    <xf numFmtId="49" fontId="13" fillId="2" borderId="25" xfId="0" applyNumberFormat="1" applyFont="1" applyFill="1" applyBorder="1" applyAlignment="1" applyProtection="1">
      <alignment horizontal="center" vertical="center" wrapText="1"/>
    </xf>
    <xf numFmtId="49" fontId="13" fillId="2" borderId="26" xfId="0" applyNumberFormat="1" applyFont="1" applyFill="1" applyBorder="1" applyAlignment="1" applyProtection="1">
      <alignment horizontal="center" vertical="center" wrapText="1"/>
    </xf>
    <xf numFmtId="0" fontId="7" fillId="0" borderId="0" xfId="0" applyFont="1" applyProtection="1"/>
    <xf numFmtId="49" fontId="2" fillId="0" borderId="0" xfId="0" applyNumberFormat="1" applyFont="1" applyBorder="1" applyAlignment="1" applyProtection="1">
      <alignment vertical="center" wrapText="1"/>
    </xf>
    <xf numFmtId="49" fontId="3" fillId="0" borderId="0" xfId="0" applyNumberFormat="1" applyFont="1" applyBorder="1" applyAlignment="1" applyProtection="1">
      <alignment horizontal="justify" vertical="center" wrapText="1"/>
    </xf>
    <xf numFmtId="49" fontId="2" fillId="0" borderId="0" xfId="0" applyNumberFormat="1" applyFont="1" applyBorder="1" applyAlignment="1" applyProtection="1">
      <alignment horizontal="center" vertical="center" wrapText="1"/>
    </xf>
    <xf numFmtId="49" fontId="3" fillId="0" borderId="0" xfId="0" applyNumberFormat="1" applyFont="1" applyFill="1" applyBorder="1" applyAlignment="1" applyProtection="1">
      <alignment horizontal="justify" vertical="center" wrapText="1"/>
    </xf>
    <xf numFmtId="49" fontId="2"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center" vertical="center" wrapText="1"/>
    </xf>
    <xf numFmtId="3" fontId="6" fillId="0" borderId="18" xfId="0" applyNumberFormat="1" applyFont="1" applyFill="1" applyBorder="1" applyAlignment="1" applyProtection="1">
      <alignment horizontal="justify" vertical="center" wrapText="1"/>
    </xf>
    <xf numFmtId="3" fontId="3" fillId="0" borderId="0" xfId="0" applyNumberFormat="1" applyFont="1" applyFill="1" applyBorder="1" applyAlignment="1" applyProtection="1">
      <alignment horizontal="right" vertical="center" wrapText="1"/>
    </xf>
    <xf numFmtId="3" fontId="6" fillId="0" borderId="23" xfId="0" applyNumberFormat="1" applyFont="1" applyFill="1" applyBorder="1" applyAlignment="1" applyProtection="1">
      <alignment horizontal="justify" vertical="center" wrapText="1"/>
    </xf>
    <xf numFmtId="3" fontId="6" fillId="0" borderId="19" xfId="0" applyNumberFormat="1" applyFont="1" applyFill="1" applyBorder="1" applyAlignment="1" applyProtection="1">
      <alignment horizontal="justify" vertical="center" wrapText="1"/>
    </xf>
    <xf numFmtId="3" fontId="6" fillId="0" borderId="22" xfId="0" applyNumberFormat="1" applyFont="1" applyFill="1" applyBorder="1" applyAlignment="1" applyProtection="1">
      <alignment horizontal="justify" vertical="center" wrapText="1"/>
    </xf>
    <xf numFmtId="49" fontId="4" fillId="0" borderId="0" xfId="0" applyNumberFormat="1" applyFont="1" applyBorder="1" applyAlignment="1" applyProtection="1">
      <alignment horizontal="justify" vertical="center" wrapText="1"/>
    </xf>
    <xf numFmtId="0" fontId="3" fillId="0" borderId="0" xfId="0" applyFont="1" applyAlignment="1" applyProtection="1">
      <alignment wrapText="1"/>
    </xf>
    <xf numFmtId="49" fontId="3" fillId="0" borderId="0" xfId="0" applyNumberFormat="1" applyFont="1" applyBorder="1" applyAlignment="1" applyProtection="1">
      <alignment horizontal="center" vertical="center" wrapText="1"/>
    </xf>
    <xf numFmtId="49" fontId="3" fillId="0" borderId="0" xfId="0" applyNumberFormat="1" applyFont="1" applyFill="1" applyBorder="1" applyAlignment="1">
      <alignment horizontal="justify" vertical="center" wrapText="1"/>
    </xf>
    <xf numFmtId="49" fontId="3" fillId="0" borderId="0" xfId="0" applyNumberFormat="1" applyFont="1" applyBorder="1" applyAlignment="1">
      <alignment horizontal="justify" vertical="center" wrapText="1"/>
    </xf>
    <xf numFmtId="0" fontId="1" fillId="3" borderId="0" xfId="0" applyFont="1" applyFill="1"/>
    <xf numFmtId="14" fontId="0" fillId="0" borderId="0" xfId="0" applyNumberFormat="1"/>
    <xf numFmtId="49" fontId="3" fillId="0" borderId="0" xfId="0" applyNumberFormat="1" applyFont="1" applyFill="1" applyBorder="1" applyAlignment="1">
      <alignment horizontal="justify" vertical="center" wrapText="1"/>
    </xf>
    <xf numFmtId="49" fontId="3" fillId="0" borderId="0" xfId="0" applyNumberFormat="1" applyFont="1" applyBorder="1" applyAlignment="1">
      <alignment horizontal="justify" vertical="center" wrapText="1"/>
    </xf>
    <xf numFmtId="0" fontId="19" fillId="0" borderId="0" xfId="0" applyFont="1" applyAlignment="1">
      <alignment horizontal="center" vertical="center" wrapText="1"/>
    </xf>
    <xf numFmtId="166" fontId="4" fillId="0" borderId="28" xfId="1" applyNumberFormat="1" applyFont="1" applyFill="1" applyBorder="1" applyAlignment="1" applyProtection="1">
      <alignment horizontal="right" vertical="center" wrapText="1"/>
      <protection locked="0"/>
    </xf>
    <xf numFmtId="4" fontId="4" fillId="0" borderId="28" xfId="0" applyNumberFormat="1" applyFont="1" applyFill="1" applyBorder="1" applyAlignment="1" applyProtection="1">
      <alignment horizontal="right" vertical="center" wrapText="1"/>
      <protection locked="0"/>
    </xf>
    <xf numFmtId="166" fontId="4" fillId="0" borderId="25" xfId="1" applyNumberFormat="1" applyFont="1" applyFill="1" applyBorder="1" applyAlignment="1" applyProtection="1">
      <alignment horizontal="right" vertical="center" wrapText="1"/>
      <protection locked="0"/>
    </xf>
    <xf numFmtId="4" fontId="4" fillId="0" borderId="25" xfId="0" applyNumberFormat="1" applyFont="1" applyFill="1" applyBorder="1" applyAlignment="1" applyProtection="1">
      <alignment horizontal="right" vertical="center" wrapText="1"/>
      <protection locked="0"/>
    </xf>
    <xf numFmtId="0" fontId="4" fillId="0" borderId="25" xfId="0" applyFont="1" applyFill="1" applyBorder="1" applyAlignment="1" applyProtection="1">
      <alignment wrapText="1"/>
      <protection locked="0"/>
    </xf>
    <xf numFmtId="0" fontId="4" fillId="0" borderId="26" xfId="0" applyFont="1" applyFill="1" applyBorder="1" applyAlignment="1" applyProtection="1">
      <alignment wrapText="1"/>
      <protection locked="0"/>
    </xf>
    <xf numFmtId="0" fontId="0" fillId="0" borderId="24" xfId="0" applyBorder="1" applyProtection="1">
      <protection locked="0"/>
    </xf>
    <xf numFmtId="0" fontId="0" fillId="0" borderId="25" xfId="0" applyBorder="1" applyProtection="1">
      <protection locked="0"/>
    </xf>
    <xf numFmtId="0" fontId="0" fillId="0" borderId="37" xfId="0" applyBorder="1" applyProtection="1">
      <protection locked="0"/>
    </xf>
    <xf numFmtId="0" fontId="0" fillId="0" borderId="38" xfId="0" applyBorder="1" applyProtection="1">
      <protection locked="0"/>
    </xf>
    <xf numFmtId="0" fontId="0" fillId="0" borderId="26" xfId="0" applyBorder="1" applyProtection="1">
      <protection locked="0"/>
    </xf>
    <xf numFmtId="49" fontId="3" fillId="0" borderId="0" xfId="0" applyNumberFormat="1" applyFont="1" applyFill="1" applyBorder="1" applyAlignment="1" applyProtection="1">
      <alignment horizontal="justify" vertical="center" wrapText="1"/>
      <protection locked="0"/>
    </xf>
    <xf numFmtId="49" fontId="4" fillId="0" borderId="0" xfId="0" applyNumberFormat="1" applyFont="1" applyFill="1" applyBorder="1" applyAlignment="1">
      <alignment horizontal="justify" vertical="center" wrapText="1"/>
    </xf>
    <xf numFmtId="1" fontId="4" fillId="0" borderId="0" xfId="0" applyNumberFormat="1" applyFont="1" applyFill="1" applyBorder="1" applyAlignment="1">
      <alignment horizontal="justify" vertical="center" wrapText="1"/>
    </xf>
    <xf numFmtId="3" fontId="14" fillId="0" borderId="0" xfId="0" applyNumberFormat="1" applyFont="1" applyFill="1" applyBorder="1" applyAlignment="1">
      <alignment horizontal="center" vertical="center" wrapText="1"/>
    </xf>
    <xf numFmtId="1" fontId="4" fillId="0" borderId="28" xfId="0" applyNumberFormat="1" applyFont="1" applyFill="1" applyBorder="1" applyAlignment="1" applyProtection="1">
      <alignment horizontal="justify" vertical="center" wrapText="1"/>
      <protection locked="0"/>
    </xf>
    <xf numFmtId="1" fontId="4" fillId="0" borderId="25" xfId="0" applyNumberFormat="1" applyFont="1" applyFill="1" applyBorder="1" applyAlignment="1" applyProtection="1">
      <alignment horizontal="justify" vertical="center" wrapText="1"/>
      <protection locked="0"/>
    </xf>
    <xf numFmtId="1" fontId="4" fillId="0" borderId="26" xfId="0" applyNumberFormat="1" applyFont="1" applyFill="1" applyBorder="1" applyAlignment="1" applyProtection="1">
      <alignment horizontal="justify" vertical="center" wrapText="1"/>
      <protection locked="0"/>
    </xf>
    <xf numFmtId="49" fontId="4" fillId="0" borderId="28" xfId="0" applyNumberFormat="1" applyFont="1" applyFill="1" applyBorder="1" applyAlignment="1" applyProtection="1">
      <alignment vertical="center" wrapText="1"/>
      <protection locked="0"/>
    </xf>
    <xf numFmtId="49" fontId="4" fillId="0" borderId="25" xfId="0" applyNumberFormat="1" applyFont="1" applyFill="1" applyBorder="1" applyAlignment="1" applyProtection="1">
      <alignment vertical="center" wrapText="1"/>
      <protection locked="0"/>
    </xf>
    <xf numFmtId="49" fontId="4" fillId="0" borderId="26" xfId="0" applyNumberFormat="1" applyFont="1" applyFill="1" applyBorder="1" applyAlignment="1" applyProtection="1">
      <alignment vertical="center" wrapText="1"/>
      <protection locked="0"/>
    </xf>
    <xf numFmtId="49" fontId="4" fillId="0" borderId="23" xfId="0" applyNumberFormat="1" applyFont="1" applyFill="1" applyBorder="1" applyAlignment="1" applyProtection="1">
      <alignment horizontal="justify" vertical="center" wrapText="1"/>
      <protection locked="0"/>
    </xf>
    <xf numFmtId="1" fontId="4" fillId="0" borderId="23" xfId="0" applyNumberFormat="1" applyFont="1" applyFill="1" applyBorder="1" applyAlignment="1" applyProtection="1">
      <alignment horizontal="justify" vertical="center" wrapText="1"/>
      <protection locked="0"/>
    </xf>
    <xf numFmtId="49" fontId="4" fillId="0" borderId="19" xfId="0" applyNumberFormat="1" applyFont="1" applyFill="1" applyBorder="1" applyAlignment="1" applyProtection="1">
      <alignment horizontal="justify" vertical="center" wrapText="1"/>
      <protection locked="0"/>
    </xf>
    <xf numFmtId="1" fontId="4" fillId="0" borderId="19" xfId="0" applyNumberFormat="1" applyFont="1" applyFill="1" applyBorder="1" applyAlignment="1" applyProtection="1">
      <alignment horizontal="justify" vertical="center" wrapText="1"/>
      <protection locked="0"/>
    </xf>
    <xf numFmtId="49" fontId="4" fillId="0" borderId="20" xfId="0" applyNumberFormat="1" applyFont="1" applyFill="1" applyBorder="1" applyAlignment="1" applyProtection="1">
      <alignment horizontal="justify" vertical="center" wrapText="1"/>
      <protection locked="0"/>
    </xf>
    <xf numFmtId="1" fontId="4" fillId="0" borderId="20" xfId="0" applyNumberFormat="1" applyFont="1" applyFill="1" applyBorder="1" applyAlignment="1" applyProtection="1">
      <alignment horizontal="justify" vertical="center" wrapText="1"/>
      <protection locked="0"/>
    </xf>
    <xf numFmtId="49" fontId="4" fillId="0" borderId="22" xfId="0" applyNumberFormat="1" applyFont="1" applyFill="1" applyBorder="1" applyAlignment="1" applyProtection="1">
      <alignment horizontal="justify" vertical="center" wrapText="1"/>
      <protection locked="0"/>
    </xf>
    <xf numFmtId="1" fontId="4" fillId="0" borderId="22" xfId="0" applyNumberFormat="1" applyFont="1" applyFill="1" applyBorder="1" applyAlignment="1" applyProtection="1">
      <alignment horizontal="justify" vertical="center" wrapText="1"/>
      <protection locked="0"/>
    </xf>
    <xf numFmtId="14" fontId="20" fillId="0" borderId="28" xfId="0" applyNumberFormat="1" applyFont="1" applyBorder="1" applyAlignment="1" applyProtection="1">
      <alignment horizontal="center" vertical="center" wrapText="1"/>
      <protection locked="0"/>
    </xf>
    <xf numFmtId="49" fontId="3" fillId="0" borderId="0" xfId="0" applyNumberFormat="1" applyFont="1" applyFill="1" applyBorder="1" applyAlignment="1" applyProtection="1">
      <alignment horizontal="justify" vertical="center" wrapText="1"/>
    </xf>
    <xf numFmtId="49" fontId="3" fillId="0" borderId="0" xfId="0" applyNumberFormat="1" applyFont="1" applyFill="1" applyBorder="1" applyAlignment="1">
      <alignment horizontal="justify" vertical="center" wrapText="1"/>
    </xf>
    <xf numFmtId="49" fontId="3" fillId="0" borderId="0" xfId="0" applyNumberFormat="1" applyFont="1" applyBorder="1" applyAlignment="1">
      <alignment horizontal="justify" vertical="center" wrapText="1"/>
    </xf>
    <xf numFmtId="0" fontId="1" fillId="0" borderId="0" xfId="0" applyFont="1" applyAlignment="1">
      <alignment wrapText="1"/>
    </xf>
    <xf numFmtId="0" fontId="0" fillId="0" borderId="0" xfId="0" applyAlignment="1">
      <alignment horizontal="left" vertical="center" wrapText="1"/>
    </xf>
    <xf numFmtId="49" fontId="25" fillId="0" borderId="0" xfId="0" applyNumberFormat="1" applyFont="1" applyFill="1" applyBorder="1" applyAlignment="1" applyProtection="1">
      <alignment horizontal="center" vertical="center" wrapText="1"/>
      <protection locked="0"/>
    </xf>
    <xf numFmtId="49" fontId="26" fillId="0" borderId="0" xfId="0" applyNumberFormat="1" applyFont="1" applyFill="1" applyBorder="1" applyAlignment="1" applyProtection="1">
      <alignment horizontal="center" vertical="center" wrapText="1"/>
      <protection locked="0"/>
    </xf>
    <xf numFmtId="0" fontId="28" fillId="0" borderId="0" xfId="0" applyFont="1" applyBorder="1" applyAlignment="1">
      <alignment vertical="center"/>
    </xf>
    <xf numFmtId="0" fontId="29" fillId="0" borderId="0" xfId="0" applyFont="1" applyBorder="1" applyAlignment="1">
      <alignment horizontal="center" vertical="center"/>
    </xf>
    <xf numFmtId="49" fontId="3" fillId="0" borderId="0" xfId="0" applyNumberFormat="1" applyFont="1" applyBorder="1" applyAlignment="1">
      <alignment horizontal="justify" vertical="center" wrapText="1"/>
    </xf>
    <xf numFmtId="49" fontId="3" fillId="0" borderId="0" xfId="0" applyNumberFormat="1" applyFont="1" applyBorder="1" applyAlignment="1">
      <alignment horizontal="justify" vertical="center" wrapText="1"/>
    </xf>
    <xf numFmtId="49" fontId="3" fillId="0" borderId="0" xfId="0" applyNumberFormat="1" applyFont="1" applyBorder="1" applyAlignment="1">
      <alignment horizontal="justify" vertical="center" wrapText="1"/>
    </xf>
    <xf numFmtId="0" fontId="30" fillId="0" borderId="0" xfId="3" applyFont="1"/>
    <xf numFmtId="0" fontId="31" fillId="0" borderId="0" xfId="3" applyFont="1"/>
    <xf numFmtId="49" fontId="12" fillId="0" borderId="0" xfId="2" applyNumberFormat="1" applyFont="1" applyFill="1" applyBorder="1" applyAlignment="1" applyProtection="1">
      <alignment horizontal="center" vertical="center" wrapText="1"/>
    </xf>
    <xf numFmtId="0" fontId="0" fillId="0" borderId="24" xfId="0" applyBorder="1"/>
    <xf numFmtId="0" fontId="0" fillId="0" borderId="25" xfId="0" applyBorder="1"/>
    <xf numFmtId="0" fontId="0" fillId="0" borderId="26" xfId="0" applyBorder="1"/>
    <xf numFmtId="0" fontId="0" fillId="0" borderId="24" xfId="0" applyBorder="1" applyAlignment="1" applyProtection="1">
      <alignment horizontal="center"/>
      <protection locked="0"/>
    </xf>
    <xf numFmtId="3" fontId="4" fillId="0" borderId="0" xfId="0" applyNumberFormat="1" applyFont="1" applyFill="1" applyBorder="1" applyAlignment="1">
      <alignment horizontal="center" vertical="center" wrapText="1"/>
    </xf>
    <xf numFmtId="3" fontId="4" fillId="0" borderId="25" xfId="0" applyNumberFormat="1" applyFont="1" applyFill="1" applyBorder="1" applyAlignment="1" applyProtection="1">
      <alignment vertical="center" wrapText="1"/>
      <protection locked="0"/>
    </xf>
    <xf numFmtId="3" fontId="4" fillId="0" borderId="25" xfId="1" applyNumberFormat="1" applyFont="1" applyFill="1" applyBorder="1" applyAlignment="1" applyProtection="1">
      <alignment horizontal="right" vertical="center" wrapText="1"/>
      <protection locked="0"/>
    </xf>
    <xf numFmtId="3" fontId="4" fillId="0" borderId="25" xfId="0" applyNumberFormat="1" applyFont="1" applyFill="1" applyBorder="1" applyAlignment="1" applyProtection="1">
      <alignment horizontal="right" vertical="center" wrapText="1"/>
      <protection locked="0"/>
    </xf>
    <xf numFmtId="10" fontId="4" fillId="0" borderId="25" xfId="1" applyNumberFormat="1" applyFont="1" applyFill="1" applyBorder="1" applyAlignment="1" applyProtection="1">
      <alignment horizontal="right" vertical="center" wrapText="1"/>
    </xf>
    <xf numFmtId="3" fontId="4" fillId="0" borderId="26" xfId="0" applyNumberFormat="1" applyFont="1" applyFill="1" applyBorder="1" applyAlignment="1" applyProtection="1">
      <alignment vertical="center" wrapText="1"/>
      <protection locked="0"/>
    </xf>
    <xf numFmtId="3" fontId="4" fillId="0" borderId="0" xfId="0" applyNumberFormat="1" applyFont="1" applyFill="1" applyBorder="1" applyAlignment="1" applyProtection="1">
      <alignment horizontal="right" vertical="center" wrapText="1"/>
      <protection locked="0"/>
    </xf>
    <xf numFmtId="49" fontId="3" fillId="0" borderId="0" xfId="0" applyNumberFormat="1" applyFont="1" applyBorder="1" applyAlignment="1">
      <alignment horizontal="justify" vertical="center" wrapText="1"/>
    </xf>
    <xf numFmtId="49" fontId="13" fillId="2" borderId="8" xfId="0" applyNumberFormat="1" applyFont="1" applyFill="1" applyBorder="1" applyAlignment="1" applyProtection="1">
      <alignment horizontal="center" vertical="center" wrapText="1"/>
      <protection locked="0"/>
    </xf>
    <xf numFmtId="49" fontId="13" fillId="2" borderId="24" xfId="0" applyNumberFormat="1" applyFont="1" applyFill="1" applyBorder="1" applyAlignment="1" applyProtection="1">
      <alignment horizontal="center" vertical="center" wrapText="1"/>
      <protection locked="0"/>
    </xf>
    <xf numFmtId="49" fontId="13" fillId="2" borderId="25" xfId="0" applyNumberFormat="1" applyFont="1" applyFill="1" applyBorder="1" applyAlignment="1" applyProtection="1">
      <alignment horizontal="center" vertical="center" wrapText="1"/>
      <protection locked="0"/>
    </xf>
    <xf numFmtId="49" fontId="13" fillId="2" borderId="26" xfId="0" applyNumberFormat="1" applyFont="1" applyFill="1" applyBorder="1" applyAlignment="1" applyProtection="1">
      <alignment horizontal="center" vertical="center" wrapText="1"/>
      <protection locked="0"/>
    </xf>
    <xf numFmtId="0" fontId="13" fillId="2" borderId="52" xfId="0" applyFont="1" applyFill="1" applyBorder="1" applyAlignment="1" applyProtection="1">
      <alignment horizontal="center" vertical="center" wrapText="1"/>
      <protection locked="0"/>
    </xf>
    <xf numFmtId="0" fontId="13" fillId="2" borderId="24" xfId="0" applyNumberFormat="1" applyFont="1" applyFill="1" applyBorder="1" applyAlignment="1">
      <alignment horizontal="center" vertical="center" wrapText="1"/>
    </xf>
    <xf numFmtId="0" fontId="0" fillId="0" borderId="44" xfId="0" applyBorder="1" applyAlignment="1"/>
    <xf numFmtId="0" fontId="0" fillId="0" borderId="62" xfId="0" applyBorder="1" applyAlignment="1"/>
    <xf numFmtId="49" fontId="3" fillId="0" borderId="0" xfId="0" applyNumberFormat="1" applyFont="1" applyBorder="1" applyAlignment="1">
      <alignment horizontal="justify" vertical="center" wrapText="1"/>
    </xf>
    <xf numFmtId="49" fontId="3" fillId="0" borderId="0" xfId="0" applyNumberFormat="1" applyFont="1" applyBorder="1" applyAlignment="1">
      <alignment horizontal="justify" vertical="center" wrapText="1"/>
    </xf>
    <xf numFmtId="49" fontId="3" fillId="0" borderId="0" xfId="0" applyNumberFormat="1" applyFont="1" applyBorder="1" applyAlignment="1">
      <alignment horizontal="justify" vertical="center" wrapText="1"/>
    </xf>
    <xf numFmtId="49" fontId="13" fillId="2" borderId="55" xfId="0" applyNumberFormat="1" applyFont="1" applyFill="1" applyBorder="1" applyAlignment="1" applyProtection="1">
      <alignment horizontal="center" vertical="center" wrapText="1"/>
      <protection locked="0"/>
    </xf>
    <xf numFmtId="1" fontId="4" fillId="0" borderId="21" xfId="0" applyNumberFormat="1" applyFont="1" applyFill="1" applyBorder="1" applyAlignment="1" applyProtection="1">
      <alignment horizontal="justify" vertical="center" wrapText="1"/>
      <protection locked="0"/>
    </xf>
    <xf numFmtId="3" fontId="4" fillId="0" borderId="33" xfId="0" applyNumberFormat="1" applyFont="1" applyFill="1" applyBorder="1" applyAlignment="1" applyProtection="1">
      <alignment horizontal="right" vertical="center" wrapText="1"/>
      <protection locked="0"/>
    </xf>
    <xf numFmtId="3" fontId="4" fillId="0" borderId="33" xfId="1" applyNumberFormat="1" applyFont="1" applyFill="1" applyBorder="1" applyAlignment="1" applyProtection="1">
      <alignment horizontal="right" vertical="center" wrapText="1"/>
      <protection locked="0"/>
    </xf>
    <xf numFmtId="1" fontId="4" fillId="0" borderId="33" xfId="0" applyNumberFormat="1" applyFont="1" applyFill="1" applyBorder="1" applyAlignment="1" applyProtection="1">
      <alignment horizontal="justify" vertical="center" wrapText="1"/>
      <protection locked="0"/>
    </xf>
    <xf numFmtId="0" fontId="0" fillId="0" borderId="33" xfId="0" applyBorder="1"/>
    <xf numFmtId="49" fontId="13" fillId="2" borderId="33" xfId="0"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vertical="center" wrapText="1"/>
      <protection locked="0"/>
    </xf>
    <xf numFmtId="49" fontId="4" fillId="0" borderId="32" xfId="0" applyNumberFormat="1" applyFont="1" applyFill="1" applyBorder="1" applyAlignment="1" applyProtection="1">
      <alignment vertical="center" wrapText="1"/>
      <protection locked="0"/>
    </xf>
    <xf numFmtId="49" fontId="4" fillId="0" borderId="15" xfId="0" applyNumberFormat="1" applyFont="1" applyFill="1" applyBorder="1" applyAlignment="1" applyProtection="1">
      <alignment horizontal="center" vertical="center" wrapText="1"/>
      <protection locked="0"/>
    </xf>
    <xf numFmtId="49" fontId="4" fillId="0" borderId="72" xfId="0" applyNumberFormat="1" applyFont="1" applyFill="1" applyBorder="1" applyAlignment="1" applyProtection="1">
      <alignment horizontal="center" vertical="center" wrapText="1"/>
      <protection locked="0"/>
    </xf>
    <xf numFmtId="49" fontId="4" fillId="0" borderId="33" xfId="0" applyNumberFormat="1" applyFont="1" applyFill="1" applyBorder="1" applyAlignment="1" applyProtection="1">
      <alignment horizontal="justify" vertical="center" wrapText="1"/>
      <protection locked="0"/>
    </xf>
    <xf numFmtId="0" fontId="1" fillId="0" borderId="0" xfId="0" applyFont="1"/>
    <xf numFmtId="49" fontId="13" fillId="2" borderId="34" xfId="0" applyNumberFormat="1" applyFont="1" applyFill="1" applyBorder="1" applyAlignment="1">
      <alignment vertical="center" wrapText="1"/>
    </xf>
    <xf numFmtId="49" fontId="13" fillId="2" borderId="35" xfId="0" applyNumberFormat="1" applyFont="1" applyFill="1" applyBorder="1" applyAlignment="1">
      <alignment vertical="center" wrapText="1"/>
    </xf>
    <xf numFmtId="49" fontId="13" fillId="2" borderId="36" xfId="0" applyNumberFormat="1" applyFont="1" applyFill="1" applyBorder="1" applyAlignment="1">
      <alignment vertical="center" wrapText="1"/>
    </xf>
    <xf numFmtId="0" fontId="0" fillId="0" borderId="28" xfId="0" applyBorder="1"/>
    <xf numFmtId="49" fontId="3" fillId="0" borderId="0" xfId="0" applyNumberFormat="1" applyFont="1" applyBorder="1" applyAlignment="1">
      <alignment horizontal="justify" vertical="center" wrapText="1"/>
    </xf>
    <xf numFmtId="49" fontId="13" fillId="2" borderId="45" xfId="0" applyNumberFormat="1" applyFont="1" applyFill="1" applyBorder="1" applyAlignment="1" applyProtection="1">
      <alignment horizontal="center" vertical="center" wrapText="1"/>
    </xf>
    <xf numFmtId="3" fontId="14" fillId="2" borderId="21" xfId="0" applyNumberFormat="1" applyFont="1" applyFill="1" applyBorder="1" applyAlignment="1" applyProtection="1">
      <alignment horizontal="center" vertical="center" wrapText="1"/>
      <protection locked="0"/>
    </xf>
    <xf numFmtId="3" fontId="4" fillId="0" borderId="21" xfId="0" applyNumberFormat="1" applyFont="1" applyFill="1" applyBorder="1" applyAlignment="1" applyProtection="1">
      <alignment horizontal="right" vertical="center" wrapText="1"/>
      <protection locked="0"/>
    </xf>
    <xf numFmtId="3" fontId="4" fillId="0" borderId="21" xfId="1" applyNumberFormat="1" applyFont="1" applyFill="1" applyBorder="1" applyAlignment="1" applyProtection="1">
      <alignment horizontal="right" vertical="center" wrapText="1"/>
      <protection locked="0"/>
    </xf>
    <xf numFmtId="3" fontId="14" fillId="2" borderId="5" xfId="0" applyNumberFormat="1" applyFont="1" applyFill="1" applyBorder="1" applyAlignment="1" applyProtection="1">
      <alignment horizontal="center" vertical="center" wrapText="1"/>
    </xf>
    <xf numFmtId="0" fontId="13" fillId="2" borderId="24" xfId="0" applyFont="1" applyFill="1" applyBorder="1" applyAlignment="1" applyProtection="1">
      <alignment horizontal="center" vertical="center" wrapText="1"/>
      <protection locked="0"/>
    </xf>
    <xf numFmtId="0" fontId="13" fillId="2" borderId="25" xfId="0" applyFont="1" applyFill="1" applyBorder="1" applyAlignment="1" applyProtection="1">
      <alignment horizontal="center" vertical="center" wrapText="1"/>
      <protection locked="0"/>
    </xf>
    <xf numFmtId="0" fontId="13" fillId="2" borderId="26" xfId="0" applyFont="1" applyFill="1" applyBorder="1" applyAlignment="1" applyProtection="1">
      <alignment horizontal="center" vertical="center" wrapText="1"/>
      <protection locked="0"/>
    </xf>
    <xf numFmtId="3" fontId="4" fillId="0" borderId="32" xfId="0" applyNumberFormat="1" applyFont="1" applyFill="1" applyBorder="1" applyAlignment="1" applyProtection="1">
      <alignment vertical="center" wrapText="1"/>
      <protection locked="0"/>
    </xf>
    <xf numFmtId="1" fontId="14" fillId="2" borderId="28" xfId="1" applyNumberFormat="1" applyFont="1" applyFill="1" applyBorder="1" applyAlignment="1" applyProtection="1">
      <alignment horizontal="center" vertical="center" wrapText="1"/>
    </xf>
    <xf numFmtId="0" fontId="0" fillId="0" borderId="46" xfId="0" applyBorder="1" applyAlignment="1"/>
    <xf numFmtId="0" fontId="0" fillId="0" borderId="43" xfId="0" applyBorder="1" applyAlignment="1"/>
    <xf numFmtId="0" fontId="0" fillId="0" borderId="56" xfId="0" applyBorder="1" applyAlignment="1"/>
    <xf numFmtId="0" fontId="0" fillId="0" borderId="70" xfId="0" applyBorder="1" applyAlignment="1"/>
    <xf numFmtId="0" fontId="0" fillId="0" borderId="24" xfId="0" applyBorder="1" applyAlignment="1"/>
    <xf numFmtId="0" fontId="0" fillId="0" borderId="69" xfId="0" applyBorder="1" applyAlignment="1"/>
    <xf numFmtId="3" fontId="6" fillId="0" borderId="75" xfId="0" applyNumberFormat="1" applyFont="1" applyFill="1" applyBorder="1" applyAlignment="1" applyProtection="1">
      <alignment horizontal="justify" vertical="center" wrapText="1"/>
    </xf>
    <xf numFmtId="49" fontId="4" fillId="0" borderId="44" xfId="0" applyNumberFormat="1" applyFont="1" applyFill="1" applyBorder="1" applyAlignment="1" applyProtection="1">
      <alignment horizontal="justify" vertical="center" wrapText="1"/>
      <protection locked="0"/>
    </xf>
    <xf numFmtId="49" fontId="4" fillId="0" borderId="70" xfId="0" applyNumberFormat="1" applyFont="1" applyFill="1" applyBorder="1" applyAlignment="1" applyProtection="1">
      <alignment horizontal="justify" vertical="center" wrapText="1"/>
      <protection locked="0"/>
    </xf>
    <xf numFmtId="49" fontId="4" fillId="0" borderId="24" xfId="0" applyNumberFormat="1" applyFont="1" applyFill="1" applyBorder="1" applyAlignment="1" applyProtection="1">
      <alignment horizontal="justify" vertical="center" wrapText="1"/>
      <protection locked="0"/>
    </xf>
    <xf numFmtId="0" fontId="0" fillId="0" borderId="32" xfId="0" applyBorder="1" applyProtection="1">
      <protection locked="0"/>
    </xf>
    <xf numFmtId="49" fontId="4" fillId="0" borderId="29" xfId="0" applyNumberFormat="1" applyFont="1" applyFill="1" applyBorder="1" applyAlignment="1" applyProtection="1">
      <alignment horizontal="justify" vertical="center" wrapText="1"/>
      <protection locked="0"/>
    </xf>
    <xf numFmtId="0" fontId="3" fillId="0" borderId="24" xfId="0" applyFont="1" applyBorder="1"/>
    <xf numFmtId="0" fontId="3" fillId="0" borderId="25" xfId="0" applyFont="1" applyBorder="1"/>
    <xf numFmtId="0" fontId="3" fillId="0" borderId="33" xfId="0" applyFont="1" applyBorder="1"/>
    <xf numFmtId="0" fontId="3" fillId="0" borderId="26" xfId="0" applyFont="1" applyBorder="1"/>
    <xf numFmtId="1" fontId="3" fillId="0" borderId="25" xfId="0" applyNumberFormat="1" applyFont="1" applyFill="1" applyBorder="1" applyAlignment="1" applyProtection="1">
      <alignment horizontal="justify" vertical="center" wrapText="1"/>
      <protection locked="0"/>
    </xf>
    <xf numFmtId="1" fontId="3" fillId="0" borderId="33" xfId="0" applyNumberFormat="1" applyFont="1" applyFill="1" applyBorder="1" applyAlignment="1" applyProtection="1">
      <alignment horizontal="justify" vertical="center" wrapText="1"/>
      <protection locked="0"/>
    </xf>
    <xf numFmtId="0" fontId="13" fillId="2" borderId="33" xfId="0" applyFont="1" applyFill="1" applyBorder="1" applyAlignment="1" applyProtection="1">
      <alignment horizontal="center" vertical="center" wrapText="1"/>
      <protection locked="0"/>
    </xf>
    <xf numFmtId="49" fontId="3" fillId="0" borderId="0" xfId="0" applyNumberFormat="1" applyFont="1" applyFill="1" applyBorder="1" applyAlignment="1">
      <alignment horizontal="justify" vertical="center" wrapText="1"/>
    </xf>
    <xf numFmtId="3" fontId="3" fillId="0" borderId="2" xfId="0" applyNumberFormat="1" applyFont="1" applyFill="1" applyBorder="1" applyAlignment="1" applyProtection="1">
      <alignment vertical="center" wrapText="1"/>
      <protection locked="0"/>
    </xf>
    <xf numFmtId="49" fontId="2" fillId="4" borderId="24" xfId="0" applyNumberFormat="1" applyFont="1" applyFill="1" applyBorder="1" applyAlignment="1">
      <alignment horizontal="left" vertical="center" wrapText="1"/>
    </xf>
    <xf numFmtId="49" fontId="2" fillId="4" borderId="25" xfId="0" applyNumberFormat="1" applyFont="1" applyFill="1" applyBorder="1" applyAlignment="1">
      <alignment horizontal="justify" vertical="center" wrapText="1"/>
    </xf>
    <xf numFmtId="3" fontId="3" fillId="0" borderId="76" xfId="0" applyNumberFormat="1" applyFont="1" applyFill="1" applyBorder="1" applyAlignment="1" applyProtection="1">
      <alignment horizontal="center" vertical="center" wrapText="1"/>
      <protection locked="0"/>
    </xf>
    <xf numFmtId="3" fontId="3" fillId="0" borderId="2" xfId="0" applyNumberFormat="1" applyFont="1" applyFill="1" applyBorder="1" applyAlignment="1" applyProtection="1">
      <alignment horizontal="right" vertical="center" wrapText="1"/>
      <protection locked="0"/>
    </xf>
    <xf numFmtId="3" fontId="3" fillId="0" borderId="60" xfId="0" applyNumberFormat="1" applyFont="1" applyFill="1" applyBorder="1" applyAlignment="1" applyProtection="1">
      <alignment horizontal="right" vertical="center" wrapText="1"/>
      <protection locked="0"/>
    </xf>
    <xf numFmtId="3" fontId="2" fillId="0" borderId="68" xfId="0" applyNumberFormat="1" applyFont="1" applyFill="1" applyBorder="1" applyAlignment="1">
      <alignment horizontal="center" vertical="center" wrapText="1"/>
    </xf>
    <xf numFmtId="3" fontId="3" fillId="0" borderId="7" xfId="0" applyNumberFormat="1" applyFont="1" applyFill="1" applyBorder="1" applyAlignment="1" applyProtection="1">
      <alignment vertical="center" wrapText="1"/>
      <protection locked="0"/>
    </xf>
    <xf numFmtId="3" fontId="2" fillId="0" borderId="7" xfId="0" applyNumberFormat="1" applyFont="1" applyFill="1" applyBorder="1" applyAlignment="1">
      <alignment horizontal="center" vertical="center" wrapText="1"/>
    </xf>
    <xf numFmtId="49" fontId="3" fillId="0" borderId="31" xfId="0" applyNumberFormat="1" applyFont="1" applyFill="1" applyBorder="1" applyAlignment="1" applyProtection="1">
      <alignment horizontal="justify" vertical="center" wrapText="1"/>
      <protection locked="0"/>
    </xf>
    <xf numFmtId="49" fontId="2" fillId="0" borderId="45" xfId="0" applyNumberFormat="1" applyFont="1" applyFill="1" applyBorder="1" applyAlignment="1">
      <alignment horizontal="justify" vertical="center" wrapText="1"/>
    </xf>
    <xf numFmtId="0" fontId="13" fillId="2" borderId="5" xfId="0" applyFont="1" applyFill="1" applyBorder="1" applyAlignment="1" applyProtection="1">
      <alignment horizontal="center" vertical="center" wrapText="1"/>
      <protection locked="0"/>
    </xf>
    <xf numFmtId="0" fontId="35" fillId="3" borderId="0" xfId="0" applyFont="1" applyFill="1" applyAlignment="1">
      <alignment horizontal="center"/>
    </xf>
    <xf numFmtId="0" fontId="1" fillId="0" borderId="79" xfId="0" applyFont="1" applyBorder="1"/>
    <xf numFmtId="0" fontId="1" fillId="0" borderId="81" xfId="0" applyFont="1" applyBorder="1"/>
    <xf numFmtId="0" fontId="1" fillId="0" borderId="82" xfId="0" applyFont="1" applyBorder="1"/>
    <xf numFmtId="0" fontId="1" fillId="0" borderId="78" xfId="0" applyFont="1" applyBorder="1" applyAlignment="1">
      <alignment horizontal="left"/>
    </xf>
    <xf numFmtId="0" fontId="1" fillId="0" borderId="79" xfId="0" applyFont="1" applyBorder="1" applyAlignment="1">
      <alignment horizontal="left"/>
    </xf>
    <xf numFmtId="0" fontId="1" fillId="0" borderId="80" xfId="0" applyFont="1" applyBorder="1" applyAlignment="1">
      <alignment horizontal="left"/>
    </xf>
    <xf numFmtId="0" fontId="0" fillId="0" borderId="79" xfId="0" applyBorder="1"/>
    <xf numFmtId="0" fontId="0" fillId="0" borderId="80" xfId="0" applyBorder="1"/>
    <xf numFmtId="0" fontId="1" fillId="0" borderId="78" xfId="0" applyFont="1" applyBorder="1" applyAlignment="1">
      <alignment wrapText="1"/>
    </xf>
    <xf numFmtId="0" fontId="1" fillId="0" borderId="79" xfId="0" applyFont="1" applyBorder="1" applyAlignment="1">
      <alignment wrapText="1"/>
    </xf>
    <xf numFmtId="0" fontId="1" fillId="0" borderId="80" xfId="0" applyFont="1" applyBorder="1" applyAlignment="1">
      <alignment wrapText="1"/>
    </xf>
    <xf numFmtId="0" fontId="1" fillId="0" borderId="80" xfId="0" applyFont="1" applyBorder="1" applyAlignment="1"/>
    <xf numFmtId="0" fontId="1" fillId="0" borderId="78" xfId="0" applyFont="1" applyBorder="1" applyAlignment="1"/>
    <xf numFmtId="0" fontId="13" fillId="2" borderId="46" xfId="0" applyFont="1" applyFill="1" applyBorder="1" applyAlignment="1" applyProtection="1">
      <alignment horizontal="center" vertical="center" wrapText="1"/>
    </xf>
    <xf numFmtId="0" fontId="13" fillId="2" borderId="43" xfId="0" applyFont="1" applyFill="1" applyBorder="1" applyAlignment="1" applyProtection="1">
      <alignment horizontal="center" wrapText="1"/>
    </xf>
    <xf numFmtId="49" fontId="13" fillId="2" borderId="43" xfId="0" applyNumberFormat="1" applyFont="1" applyFill="1" applyBorder="1" applyAlignment="1" applyProtection="1">
      <alignment horizontal="center" vertical="center" wrapText="1"/>
    </xf>
    <xf numFmtId="49" fontId="13" fillId="2" borderId="56" xfId="0" applyNumberFormat="1" applyFont="1" applyFill="1" applyBorder="1" applyAlignment="1" applyProtection="1">
      <alignment horizontal="center" vertical="center" wrapText="1"/>
    </xf>
    <xf numFmtId="3" fontId="14" fillId="2" borderId="23" xfId="0" applyNumberFormat="1" applyFont="1" applyFill="1" applyBorder="1" applyAlignment="1" applyProtection="1">
      <alignment horizontal="center" vertical="center" wrapText="1"/>
    </xf>
    <xf numFmtId="3" fontId="14" fillId="2" borderId="24" xfId="0" applyNumberFormat="1" applyFont="1" applyFill="1" applyBorder="1" applyAlignment="1" applyProtection="1">
      <alignment horizontal="center" vertical="center" wrapText="1"/>
    </xf>
    <xf numFmtId="3" fontId="14" fillId="2" borderId="25" xfId="0" applyNumberFormat="1" applyFont="1" applyFill="1" applyBorder="1" applyAlignment="1" applyProtection="1">
      <alignment horizontal="center" vertical="center" wrapText="1"/>
    </xf>
    <xf numFmtId="3" fontId="14" fillId="2" borderId="38" xfId="0" applyNumberFormat="1" applyFont="1" applyFill="1" applyBorder="1" applyAlignment="1" applyProtection="1">
      <alignment horizontal="center" vertical="center" wrapText="1"/>
    </xf>
    <xf numFmtId="3" fontId="6" fillId="0" borderId="29" xfId="0" applyNumberFormat="1" applyFont="1" applyFill="1" applyBorder="1" applyAlignment="1" applyProtection="1">
      <alignment horizontal="justify" vertical="center" wrapText="1"/>
    </xf>
    <xf numFmtId="3" fontId="6" fillId="0" borderId="32" xfId="0" applyNumberFormat="1" applyFont="1" applyFill="1" applyBorder="1" applyAlignment="1" applyProtection="1">
      <alignment horizontal="justify" vertical="center" wrapText="1"/>
    </xf>
    <xf numFmtId="3" fontId="6" fillId="0" borderId="25" xfId="0" applyNumberFormat="1" applyFont="1" applyFill="1" applyBorder="1" applyAlignment="1" applyProtection="1">
      <alignment horizontal="justify" vertical="center" wrapText="1"/>
    </xf>
    <xf numFmtId="3" fontId="6" fillId="0" borderId="21" xfId="0" applyNumberFormat="1" applyFont="1" applyFill="1" applyBorder="1" applyAlignment="1" applyProtection="1">
      <alignment horizontal="justify" vertical="center" wrapText="1"/>
    </xf>
    <xf numFmtId="3" fontId="14" fillId="2" borderId="37" xfId="0" applyNumberFormat="1" applyFont="1" applyFill="1" applyBorder="1" applyAlignment="1" applyProtection="1">
      <alignment horizontal="center" vertical="center" wrapText="1"/>
    </xf>
    <xf numFmtId="3" fontId="14" fillId="2" borderId="26" xfId="0" applyNumberFormat="1" applyFont="1" applyFill="1" applyBorder="1" applyAlignment="1" applyProtection="1">
      <alignment horizontal="center" vertical="center" wrapText="1"/>
    </xf>
    <xf numFmtId="3" fontId="4" fillId="0" borderId="24" xfId="0" applyNumberFormat="1" applyFont="1" applyFill="1" applyBorder="1" applyAlignment="1" applyProtection="1">
      <alignment horizontal="center" vertical="center" wrapText="1"/>
      <protection locked="0"/>
    </xf>
    <xf numFmtId="3" fontId="4" fillId="0" borderId="24" xfId="1" applyNumberFormat="1" applyFont="1" applyFill="1" applyBorder="1" applyAlignment="1" applyProtection="1">
      <alignment horizontal="center" vertical="center" wrapText="1"/>
      <protection locked="0"/>
    </xf>
    <xf numFmtId="3" fontId="4" fillId="0" borderId="25" xfId="0" applyNumberFormat="1" applyFont="1" applyFill="1" applyBorder="1" applyAlignment="1" applyProtection="1">
      <alignment horizontal="center" vertical="center" wrapText="1"/>
      <protection locked="0"/>
    </xf>
    <xf numFmtId="3" fontId="4" fillId="0" borderId="25" xfId="1" applyNumberFormat="1" applyFont="1" applyFill="1" applyBorder="1" applyAlignment="1" applyProtection="1">
      <alignment horizontal="center" vertical="center" wrapText="1"/>
      <protection locked="0"/>
    </xf>
    <xf numFmtId="3" fontId="4" fillId="0" borderId="32" xfId="0" applyNumberFormat="1" applyFont="1" applyFill="1" applyBorder="1" applyAlignment="1" applyProtection="1">
      <alignment horizontal="center" vertical="center" wrapText="1"/>
      <protection locked="0"/>
    </xf>
    <xf numFmtId="3" fontId="4" fillId="0" borderId="32" xfId="1" applyNumberFormat="1" applyFont="1" applyFill="1" applyBorder="1" applyAlignment="1" applyProtection="1">
      <alignment horizontal="center" vertical="center" wrapText="1"/>
      <protection locked="0"/>
    </xf>
    <xf numFmtId="3" fontId="4" fillId="0" borderId="39" xfId="0" applyNumberFormat="1" applyFont="1" applyFill="1" applyBorder="1" applyAlignment="1" applyProtection="1">
      <alignment horizontal="center" vertical="center" wrapText="1"/>
      <protection locked="0"/>
    </xf>
    <xf numFmtId="3" fontId="4" fillId="0" borderId="39" xfId="1" applyNumberFormat="1" applyFont="1" applyFill="1" applyBorder="1" applyAlignment="1" applyProtection="1">
      <alignment horizontal="center" vertical="center" wrapText="1"/>
      <protection locked="0"/>
    </xf>
    <xf numFmtId="49" fontId="4" fillId="0" borderId="21" xfId="0" applyNumberFormat="1" applyFont="1" applyBorder="1" applyAlignment="1" applyProtection="1">
      <alignment horizontal="center" vertical="center" wrapText="1"/>
      <protection locked="0"/>
    </xf>
    <xf numFmtId="3" fontId="4" fillId="0" borderId="29" xfId="0" applyNumberFormat="1" applyFont="1" applyFill="1" applyBorder="1" applyAlignment="1" applyProtection="1">
      <alignment horizontal="center" vertical="center" wrapText="1"/>
      <protection locked="0"/>
    </xf>
    <xf numFmtId="3" fontId="4" fillId="0" borderId="29" xfId="1" applyNumberFormat="1" applyFont="1" applyFill="1" applyBorder="1" applyAlignment="1" applyProtection="1">
      <alignment horizontal="center" vertical="center" wrapText="1"/>
      <protection locked="0"/>
    </xf>
    <xf numFmtId="49" fontId="4" fillId="0" borderId="40" xfId="0" applyNumberFormat="1" applyFont="1" applyBorder="1" applyAlignment="1" applyProtection="1">
      <alignment horizontal="center" vertical="center" wrapText="1"/>
      <protection locked="0"/>
    </xf>
    <xf numFmtId="0" fontId="1" fillId="0" borderId="0" xfId="2" applyBorder="1" applyAlignment="1" applyProtection="1">
      <alignment wrapText="1"/>
      <protection locked="0"/>
    </xf>
    <xf numFmtId="0" fontId="13" fillId="2" borderId="24" xfId="0" applyNumberFormat="1" applyFont="1" applyFill="1" applyBorder="1" applyAlignment="1" applyProtection="1">
      <alignment horizontal="center" vertical="center" wrapText="1"/>
      <protection locked="0"/>
    </xf>
    <xf numFmtId="0" fontId="13" fillId="2" borderId="25" xfId="0" applyNumberFormat="1" applyFont="1" applyFill="1" applyBorder="1" applyAlignment="1" applyProtection="1">
      <alignment horizontal="center" vertical="center" wrapText="1"/>
      <protection locked="0"/>
    </xf>
    <xf numFmtId="49" fontId="13" fillId="2" borderId="5" xfId="2" applyNumberFormat="1" applyFont="1" applyFill="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49" fontId="4" fillId="0" borderId="0" xfId="0" applyNumberFormat="1" applyFont="1" applyFill="1" applyBorder="1" applyAlignment="1" applyProtection="1">
      <alignment horizontal="justify" vertical="center" wrapText="1"/>
      <protection locked="0"/>
    </xf>
    <xf numFmtId="0" fontId="4" fillId="0" borderId="0" xfId="0" applyFont="1" applyFill="1" applyBorder="1" applyAlignment="1" applyProtection="1">
      <alignment wrapText="1"/>
      <protection locked="0"/>
    </xf>
    <xf numFmtId="2" fontId="4" fillId="0" borderId="0" xfId="0" applyNumberFormat="1" applyFont="1" applyFill="1" applyBorder="1" applyAlignment="1" applyProtection="1">
      <alignment horizontal="center" vertical="center" wrapText="1"/>
      <protection locked="0"/>
    </xf>
    <xf numFmtId="0" fontId="13" fillId="2" borderId="33" xfId="0" applyNumberFormat="1" applyFont="1" applyFill="1" applyBorder="1" applyAlignment="1">
      <alignment horizontal="center" vertical="center" wrapText="1"/>
    </xf>
    <xf numFmtId="49" fontId="3" fillId="0" borderId="0" xfId="0" applyNumberFormat="1" applyFont="1" applyFill="1" applyBorder="1" applyAlignment="1">
      <alignment horizontal="justify" vertical="center" wrapText="1"/>
    </xf>
    <xf numFmtId="49" fontId="3" fillId="0" borderId="0" xfId="0" applyNumberFormat="1" applyFont="1" applyBorder="1" applyAlignment="1">
      <alignment horizontal="justify" vertical="center" wrapText="1"/>
    </xf>
    <xf numFmtId="164" fontId="0" fillId="0" borderId="24" xfId="4" applyNumberFormat="1" applyFont="1" applyBorder="1" applyProtection="1">
      <protection locked="0"/>
    </xf>
    <xf numFmtId="164" fontId="0" fillId="0" borderId="25" xfId="4" applyNumberFormat="1" applyFont="1" applyBorder="1" applyProtection="1">
      <protection locked="0"/>
    </xf>
    <xf numFmtId="164" fontId="0" fillId="0" borderId="37" xfId="4" applyNumberFormat="1" applyFont="1" applyBorder="1" applyProtection="1">
      <protection locked="0"/>
    </xf>
    <xf numFmtId="164" fontId="0" fillId="0" borderId="38" xfId="4" applyNumberFormat="1" applyFont="1" applyBorder="1" applyProtection="1">
      <protection locked="0"/>
    </xf>
    <xf numFmtId="164" fontId="0" fillId="0" borderId="26" xfId="4" applyNumberFormat="1" applyFont="1" applyBorder="1" applyProtection="1">
      <protection locked="0"/>
    </xf>
    <xf numFmtId="0" fontId="0" fillId="0" borderId="28" xfId="0" applyBorder="1" applyAlignment="1" applyProtection="1">
      <alignment wrapText="1"/>
      <protection locked="0"/>
    </xf>
    <xf numFmtId="0" fontId="0" fillId="0" borderId="25" xfId="0" applyBorder="1" applyAlignment="1" applyProtection="1">
      <protection locked="0"/>
    </xf>
    <xf numFmtId="0" fontId="0" fillId="0" borderId="26" xfId="0" applyBorder="1" applyAlignment="1" applyProtection="1">
      <protection locked="0"/>
    </xf>
    <xf numFmtId="0" fontId="0" fillId="0" borderId="24" xfId="0" applyBorder="1" applyAlignment="1" applyProtection="1">
      <protection locked="0"/>
    </xf>
    <xf numFmtId="0" fontId="1" fillId="0" borderId="0" xfId="0" applyFont="1" applyAlignment="1">
      <alignment horizontal="left" vertical="center" wrapText="1"/>
    </xf>
    <xf numFmtId="0" fontId="13" fillId="2" borderId="45" xfId="0" applyNumberFormat="1" applyFont="1" applyFill="1" applyBorder="1" applyAlignment="1" applyProtection="1">
      <alignment horizontal="center" vertical="center" wrapText="1"/>
    </xf>
    <xf numFmtId="0" fontId="13" fillId="2" borderId="24" xfId="0" applyNumberFormat="1" applyFont="1" applyFill="1" applyBorder="1" applyAlignment="1" applyProtection="1">
      <alignment horizontal="center" vertical="center" wrapText="1"/>
    </xf>
    <xf numFmtId="49" fontId="6" fillId="0" borderId="24" xfId="0" applyNumberFormat="1" applyFont="1" applyFill="1" applyBorder="1" applyAlignment="1" applyProtection="1">
      <alignment vertical="center" wrapText="1"/>
      <protection locked="0"/>
    </xf>
    <xf numFmtId="49" fontId="6" fillId="0" borderId="26" xfId="0" applyNumberFormat="1" applyFont="1" applyFill="1" applyBorder="1" applyAlignment="1" applyProtection="1">
      <alignment vertical="center" wrapText="1"/>
      <protection locked="0"/>
    </xf>
    <xf numFmtId="49" fontId="13" fillId="2" borderId="24" xfId="0" applyNumberFormat="1" applyFont="1" applyFill="1" applyBorder="1" applyAlignment="1">
      <alignment horizontal="center" vertical="center" wrapText="1"/>
    </xf>
    <xf numFmtId="49" fontId="13" fillId="2" borderId="28" xfId="0" applyNumberFormat="1" applyFont="1" applyFill="1" applyBorder="1" applyAlignment="1">
      <alignment horizontal="center" vertical="center" wrapText="1"/>
    </xf>
    <xf numFmtId="3" fontId="4" fillId="0" borderId="24" xfId="0" applyNumberFormat="1" applyFont="1" applyFill="1" applyBorder="1" applyAlignment="1" applyProtection="1">
      <alignment horizontal="right" vertical="center" wrapText="1"/>
      <protection locked="0"/>
    </xf>
    <xf numFmtId="49" fontId="4" fillId="0" borderId="25" xfId="0" applyNumberFormat="1" applyFont="1" applyFill="1" applyBorder="1" applyAlignment="1" applyProtection="1">
      <alignment horizontal="center" vertical="center" wrapText="1"/>
      <protection locked="0"/>
    </xf>
    <xf numFmtId="49" fontId="3" fillId="0" borderId="0" xfId="0" applyNumberFormat="1" applyFont="1" applyFill="1" applyBorder="1" applyAlignment="1">
      <alignment horizontal="justify" vertical="center" wrapText="1"/>
    </xf>
    <xf numFmtId="0" fontId="20" fillId="0" borderId="24" xfId="0" applyFont="1" applyBorder="1" applyAlignment="1" applyProtection="1">
      <alignment horizontal="center" vertical="center" wrapText="1"/>
      <protection locked="0"/>
    </xf>
    <xf numFmtId="0" fontId="20" fillId="0" borderId="28" xfId="0" applyFont="1" applyBorder="1" applyAlignment="1" applyProtection="1">
      <alignment horizontal="center" vertical="center" wrapText="1"/>
      <protection locked="0"/>
    </xf>
    <xf numFmtId="0" fontId="20" fillId="0" borderId="37" xfId="0" applyFont="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49" fontId="3" fillId="0" borderId="0" xfId="0" applyNumberFormat="1" applyFont="1" applyBorder="1" applyAlignment="1">
      <alignment horizontal="justify" vertical="center" wrapText="1"/>
    </xf>
    <xf numFmtId="49" fontId="2" fillId="4" borderId="32" xfId="0" applyNumberFormat="1" applyFont="1" applyFill="1" applyBorder="1" applyAlignment="1">
      <alignment vertical="center" wrapText="1"/>
    </xf>
    <xf numFmtId="3" fontId="4" fillId="0" borderId="24" xfId="1" applyNumberFormat="1" applyFont="1" applyFill="1" applyBorder="1" applyAlignment="1" applyProtection="1">
      <alignment horizontal="right" vertical="center" wrapText="1"/>
      <protection locked="0"/>
    </xf>
    <xf numFmtId="10" fontId="4" fillId="0" borderId="24" xfId="1" applyNumberFormat="1" applyFont="1" applyFill="1" applyBorder="1" applyAlignment="1" applyProtection="1">
      <alignment horizontal="right" vertical="center" wrapText="1"/>
    </xf>
    <xf numFmtId="1" fontId="4" fillId="0" borderId="24" xfId="0" applyNumberFormat="1" applyFont="1" applyFill="1" applyBorder="1" applyAlignment="1" applyProtection="1">
      <alignment horizontal="justify" vertical="center" wrapText="1"/>
      <protection locked="0"/>
    </xf>
    <xf numFmtId="10" fontId="4" fillId="0" borderId="26" xfId="1" applyNumberFormat="1" applyFont="1" applyFill="1" applyBorder="1" applyAlignment="1" applyProtection="1">
      <alignment horizontal="right" vertical="center" wrapText="1"/>
    </xf>
    <xf numFmtId="0" fontId="3" fillId="0" borderId="28" xfId="0" applyFont="1" applyBorder="1"/>
    <xf numFmtId="0" fontId="3" fillId="0" borderId="32" xfId="0" applyFont="1" applyBorder="1"/>
    <xf numFmtId="1" fontId="3" fillId="0" borderId="24" xfId="0" applyNumberFormat="1" applyFont="1" applyFill="1" applyBorder="1" applyAlignment="1" applyProtection="1">
      <alignment horizontal="justify" vertical="center" wrapText="1"/>
      <protection locked="0"/>
    </xf>
    <xf numFmtId="1" fontId="3" fillId="0" borderId="21" xfId="0" applyNumberFormat="1" applyFont="1" applyFill="1" applyBorder="1" applyAlignment="1" applyProtection="1">
      <alignment horizontal="justify" vertical="center" wrapText="1"/>
      <protection locked="0"/>
    </xf>
    <xf numFmtId="1" fontId="3" fillId="0" borderId="26" xfId="0" applyNumberFormat="1" applyFont="1" applyFill="1" applyBorder="1" applyAlignment="1" applyProtection="1">
      <alignment horizontal="justify" vertical="center" wrapText="1"/>
      <protection locked="0"/>
    </xf>
    <xf numFmtId="1" fontId="3" fillId="0" borderId="29" xfId="0" applyNumberFormat="1" applyFont="1" applyFill="1" applyBorder="1" applyAlignment="1" applyProtection="1">
      <alignment horizontal="justify" vertical="center" wrapText="1"/>
      <protection locked="0"/>
    </xf>
    <xf numFmtId="0" fontId="0" fillId="0" borderId="14" xfId="0" applyBorder="1" applyAlignment="1"/>
    <xf numFmtId="0" fontId="0" fillId="0" borderId="49" xfId="0" applyBorder="1" applyAlignment="1"/>
    <xf numFmtId="0" fontId="0" fillId="0" borderId="45" xfId="0" applyBorder="1" applyAlignment="1"/>
    <xf numFmtId="0" fontId="0" fillId="0" borderId="21" xfId="0" applyBorder="1"/>
    <xf numFmtId="0" fontId="0" fillId="0" borderId="72" xfId="0" applyBorder="1" applyAlignment="1"/>
    <xf numFmtId="0" fontId="0" fillId="0" borderId="74" xfId="0" applyBorder="1" applyAlignment="1"/>
    <xf numFmtId="49" fontId="13" fillId="2" borderId="6" xfId="0" applyNumberFormat="1" applyFont="1" applyFill="1" applyBorder="1" applyAlignment="1" applyProtection="1">
      <alignment horizontal="center" vertical="center" wrapText="1"/>
      <protection locked="0"/>
    </xf>
    <xf numFmtId="0" fontId="13" fillId="2" borderId="63" xfId="0" applyNumberFormat="1" applyFont="1" applyFill="1" applyBorder="1" applyAlignment="1" applyProtection="1">
      <alignment horizontal="center" vertical="center" wrapText="1"/>
      <protection locked="0"/>
    </xf>
    <xf numFmtId="0" fontId="13" fillId="2" borderId="30" xfId="0" applyNumberFormat="1" applyFont="1" applyFill="1" applyBorder="1" applyAlignment="1" applyProtection="1">
      <alignment horizontal="center" vertical="center" wrapText="1"/>
      <protection locked="0"/>
    </xf>
    <xf numFmtId="0" fontId="13" fillId="2" borderId="10" xfId="0" applyNumberFormat="1" applyFont="1" applyFill="1" applyBorder="1" applyAlignment="1" applyProtection="1">
      <alignment horizontal="center" vertical="center" wrapText="1"/>
      <protection locked="0"/>
    </xf>
    <xf numFmtId="0" fontId="13" fillId="2" borderId="28" xfId="0" applyNumberFormat="1" applyFont="1" applyFill="1" applyBorder="1" applyAlignment="1" applyProtection="1">
      <alignment horizontal="center" vertical="center" wrapText="1"/>
      <protection locked="0"/>
    </xf>
    <xf numFmtId="0" fontId="1" fillId="0" borderId="0" xfId="0" applyFont="1" applyProtection="1">
      <protection locked="0"/>
    </xf>
    <xf numFmtId="0" fontId="4" fillId="0" borderId="0" xfId="0" applyFont="1" applyProtection="1">
      <protection locked="0"/>
    </xf>
    <xf numFmtId="49" fontId="4" fillId="0" borderId="69" xfId="0" applyNumberFormat="1" applyFont="1" applyFill="1" applyBorder="1" applyAlignment="1" applyProtection="1">
      <alignment horizontal="justify" vertical="center" wrapText="1"/>
      <protection locked="0"/>
    </xf>
    <xf numFmtId="49" fontId="4" fillId="0" borderId="43" xfId="0" applyNumberFormat="1" applyFont="1" applyFill="1" applyBorder="1" applyAlignment="1" applyProtection="1">
      <alignment horizontal="justify" vertical="center" wrapText="1"/>
      <protection locked="0"/>
    </xf>
    <xf numFmtId="49" fontId="4" fillId="0" borderId="56" xfId="0" applyNumberFormat="1" applyFont="1" applyFill="1" applyBorder="1" applyAlignment="1" applyProtection="1">
      <alignment horizontal="justify" vertical="center" wrapText="1"/>
      <protection locked="0"/>
    </xf>
    <xf numFmtId="49" fontId="6" fillId="0" borderId="0" xfId="0" applyNumberFormat="1" applyFont="1" applyFill="1" applyBorder="1" applyAlignment="1" applyProtection="1">
      <alignment vertical="center" wrapText="1"/>
      <protection locked="0"/>
    </xf>
    <xf numFmtId="49" fontId="4" fillId="0" borderId="26" xfId="0" applyNumberFormat="1" applyFont="1" applyBorder="1" applyAlignment="1" applyProtection="1">
      <alignment horizontal="center" vertical="center" wrapText="1"/>
      <protection locked="0"/>
    </xf>
    <xf numFmtId="0" fontId="32" fillId="0" borderId="88" xfId="3" applyFont="1" applyBorder="1" applyAlignment="1">
      <alignment horizontal="center" vertical="center" wrapText="1"/>
    </xf>
    <xf numFmtId="0" fontId="32" fillId="0" borderId="90" xfId="3" applyFont="1" applyBorder="1" applyAlignment="1">
      <alignment horizontal="center" vertical="center" wrapText="1"/>
    </xf>
    <xf numFmtId="49" fontId="13" fillId="2" borderId="5" xfId="0" applyNumberFormat="1" applyFont="1" applyFill="1" applyBorder="1" applyAlignment="1">
      <alignment horizontal="center" vertical="center" wrapText="1"/>
    </xf>
    <xf numFmtId="49" fontId="12" fillId="2" borderId="42" xfId="0" applyNumberFormat="1" applyFont="1" applyFill="1" applyBorder="1" applyAlignment="1" applyProtection="1">
      <alignment horizontal="center" vertical="center" wrapText="1"/>
      <protection locked="0"/>
    </xf>
    <xf numFmtId="1" fontId="4" fillId="2" borderId="28" xfId="0" applyNumberFormat="1" applyFont="1" applyFill="1" applyBorder="1" applyAlignment="1" applyProtection="1">
      <alignment horizontal="center" vertical="center" wrapText="1"/>
    </xf>
    <xf numFmtId="1" fontId="4" fillId="2" borderId="21" xfId="0" applyNumberFormat="1" applyFont="1" applyFill="1" applyBorder="1" applyAlignment="1" applyProtection="1">
      <alignment horizontal="center" vertical="center" wrapText="1"/>
    </xf>
    <xf numFmtId="49" fontId="4" fillId="0" borderId="21" xfId="0" applyNumberFormat="1" applyFont="1" applyFill="1" applyBorder="1" applyAlignment="1" applyProtection="1">
      <alignment horizontal="justify" vertical="center" wrapText="1"/>
      <protection locked="0"/>
    </xf>
    <xf numFmtId="0" fontId="0" fillId="0" borderId="21" xfId="0" applyBorder="1" applyAlignment="1" applyProtection="1">
      <protection locked="0"/>
    </xf>
    <xf numFmtId="0" fontId="0" fillId="0" borderId="28" xfId="0" applyBorder="1" applyAlignment="1" applyProtection="1">
      <protection locked="0"/>
    </xf>
    <xf numFmtId="0" fontId="0" fillId="0" borderId="32" xfId="0" applyBorder="1" applyAlignment="1" applyProtection="1">
      <protection locked="0"/>
    </xf>
    <xf numFmtId="0" fontId="0" fillId="0" borderId="33" xfId="0" applyBorder="1" applyAlignment="1" applyProtection="1">
      <protection locked="0"/>
    </xf>
    <xf numFmtId="49" fontId="3" fillId="0" borderId="0" xfId="0" applyNumberFormat="1" applyFont="1" applyFill="1" applyBorder="1" applyAlignment="1">
      <alignment horizontal="justify" vertical="center" wrapText="1"/>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49" fontId="3" fillId="0" borderId="0" xfId="0" applyNumberFormat="1" applyFont="1" applyBorder="1" applyAlignment="1">
      <alignment horizontal="justify" vertical="center" wrapText="1"/>
    </xf>
    <xf numFmtId="0" fontId="0" fillId="0" borderId="24" xfId="0" applyBorder="1" applyAlignment="1" applyProtection="1">
      <alignment wrapText="1"/>
      <protection locked="0"/>
    </xf>
    <xf numFmtId="0" fontId="0" fillId="0" borderId="25" xfId="0" applyBorder="1" applyAlignment="1" applyProtection="1">
      <alignment wrapText="1"/>
      <protection locked="0"/>
    </xf>
    <xf numFmtId="0" fontId="13" fillId="2" borderId="5" xfId="0" applyNumberFormat="1" applyFont="1" applyFill="1" applyBorder="1" applyAlignment="1">
      <alignment horizontal="center" vertical="center" wrapText="1"/>
    </xf>
    <xf numFmtId="0" fontId="0" fillId="0" borderId="91" xfId="0" applyBorder="1"/>
    <xf numFmtId="0" fontId="0" fillId="0" borderId="57" xfId="0" applyBorder="1"/>
    <xf numFmtId="0" fontId="0" fillId="0" borderId="13" xfId="0" applyBorder="1"/>
    <xf numFmtId="0" fontId="0" fillId="0" borderId="83" xfId="0" applyBorder="1"/>
    <xf numFmtId="0" fontId="0" fillId="0" borderId="40" xfId="0" applyBorder="1"/>
    <xf numFmtId="49" fontId="3" fillId="0" borderId="0" xfId="0" applyNumberFormat="1" applyFont="1" applyBorder="1" applyAlignment="1">
      <alignment horizontal="justify" vertical="center" wrapText="1"/>
    </xf>
    <xf numFmtId="0" fontId="0" fillId="0" borderId="26" xfId="0" applyBorder="1" applyAlignment="1" applyProtection="1">
      <alignment wrapText="1"/>
      <protection locked="0"/>
    </xf>
    <xf numFmtId="49" fontId="6" fillId="0" borderId="0" xfId="0" applyNumberFormat="1" applyFont="1" applyBorder="1" applyAlignment="1" applyProtection="1">
      <alignment horizontal="left" vertical="center" wrapText="1"/>
    </xf>
    <xf numFmtId="0" fontId="13" fillId="2" borderId="5" xfId="0" applyNumberFormat="1" applyFont="1" applyFill="1" applyBorder="1" applyAlignment="1" applyProtection="1">
      <alignment horizontal="center" vertical="center" wrapText="1"/>
    </xf>
    <xf numFmtId="0" fontId="0" fillId="0" borderId="46" xfId="0" applyBorder="1" applyAlignment="1" applyProtection="1">
      <alignment wrapText="1"/>
      <protection locked="0"/>
    </xf>
    <xf numFmtId="0" fontId="0" fillId="0" borderId="43" xfId="0" applyBorder="1" applyAlignment="1" applyProtection="1">
      <alignment wrapText="1"/>
      <protection locked="0"/>
    </xf>
    <xf numFmtId="0" fontId="0" fillId="0" borderId="69" xfId="0" applyBorder="1" applyAlignment="1" applyProtection="1">
      <alignment wrapText="1"/>
      <protection locked="0"/>
    </xf>
    <xf numFmtId="0" fontId="0" fillId="0" borderId="56" xfId="0" applyBorder="1" applyAlignment="1" applyProtection="1">
      <alignment wrapText="1"/>
      <protection locked="0"/>
    </xf>
    <xf numFmtId="49" fontId="3" fillId="0" borderId="0" xfId="0" applyNumberFormat="1" applyFont="1" applyBorder="1" applyAlignment="1">
      <alignment horizontal="justify" vertical="center" wrapText="1"/>
    </xf>
    <xf numFmtId="49" fontId="3" fillId="0" borderId="0" xfId="0" applyNumberFormat="1" applyFont="1" applyBorder="1" applyAlignment="1">
      <alignment horizontal="justify" vertical="center" wrapText="1"/>
    </xf>
    <xf numFmtId="0" fontId="13" fillId="2" borderId="26" xfId="0" applyNumberFormat="1" applyFont="1" applyFill="1" applyBorder="1" applyAlignment="1">
      <alignment horizontal="center" vertical="center" wrapText="1"/>
    </xf>
    <xf numFmtId="0" fontId="13" fillId="2" borderId="21" xfId="0" applyNumberFormat="1" applyFont="1" applyFill="1" applyBorder="1" applyAlignment="1" applyProtection="1">
      <alignment horizontal="center" vertical="center" wrapText="1"/>
      <protection locked="0"/>
    </xf>
    <xf numFmtId="0" fontId="0" fillId="0" borderId="0" xfId="0" applyBorder="1"/>
    <xf numFmtId="49" fontId="4" fillId="0" borderId="0" xfId="0" applyNumberFormat="1" applyFont="1" applyFill="1" applyBorder="1" applyAlignment="1" applyProtection="1">
      <alignment vertical="center" wrapText="1"/>
      <protection locked="0"/>
    </xf>
    <xf numFmtId="1" fontId="4" fillId="2" borderId="70" xfId="0" applyNumberFormat="1" applyFont="1" applyFill="1" applyBorder="1" applyAlignment="1" applyProtection="1">
      <alignment horizontal="center" vertical="center" wrapText="1"/>
    </xf>
    <xf numFmtId="1" fontId="4" fillId="2" borderId="49" xfId="0" applyNumberFormat="1" applyFont="1" applyFill="1" applyBorder="1" applyAlignment="1" applyProtection="1">
      <alignment horizontal="center" vertical="center" wrapText="1"/>
    </xf>
    <xf numFmtId="0" fontId="1" fillId="0" borderId="94" xfId="0" applyFont="1" applyBorder="1"/>
    <xf numFmtId="0" fontId="1" fillId="0" borderId="97" xfId="0" applyFont="1" applyBorder="1" applyAlignment="1">
      <alignment horizontal="left"/>
    </xf>
    <xf numFmtId="0" fontId="1" fillId="0" borderId="98" xfId="0" applyFont="1" applyBorder="1" applyAlignment="1">
      <alignment horizontal="left"/>
    </xf>
    <xf numFmtId="0" fontId="1" fillId="0" borderId="95" xfId="0" applyFont="1" applyBorder="1" applyAlignment="1">
      <alignment horizontal="left"/>
    </xf>
    <xf numFmtId="0" fontId="1" fillId="0" borderId="96" xfId="0" applyFont="1" applyBorder="1" applyAlignment="1">
      <alignment horizontal="left"/>
    </xf>
    <xf numFmtId="0" fontId="0" fillId="0" borderId="78" xfId="0" applyBorder="1"/>
    <xf numFmtId="0" fontId="1" fillId="0" borderId="88" xfId="0" applyFont="1" applyBorder="1" applyAlignment="1">
      <alignment vertical="top" wrapText="1"/>
    </xf>
    <xf numFmtId="0" fontId="13" fillId="2" borderId="25" xfId="0" applyNumberFormat="1" applyFont="1" applyFill="1" applyBorder="1" applyAlignment="1">
      <alignment horizontal="center" vertical="center" wrapText="1"/>
    </xf>
    <xf numFmtId="49" fontId="3" fillId="0" borderId="0" xfId="0" applyNumberFormat="1" applyFont="1" applyBorder="1" applyAlignment="1">
      <alignment horizontal="justify" vertical="center" wrapText="1"/>
    </xf>
    <xf numFmtId="0" fontId="13" fillId="2" borderId="0" xfId="0" applyFont="1" applyFill="1" applyAlignment="1">
      <alignment horizontal="center"/>
    </xf>
    <xf numFmtId="168" fontId="0" fillId="0" borderId="24" xfId="0" applyNumberFormat="1" applyBorder="1" applyProtection="1">
      <protection locked="0"/>
    </xf>
    <xf numFmtId="169" fontId="0" fillId="0" borderId="24" xfId="0" applyNumberFormat="1" applyBorder="1" applyProtection="1">
      <protection locked="0"/>
    </xf>
    <xf numFmtId="3" fontId="6" fillId="0" borderId="37" xfId="0" applyNumberFormat="1" applyFont="1" applyFill="1" applyBorder="1" applyAlignment="1" applyProtection="1">
      <alignment horizontal="justify" vertical="center" wrapText="1"/>
    </xf>
    <xf numFmtId="0" fontId="13" fillId="2" borderId="33" xfId="0" applyNumberFormat="1" applyFont="1" applyFill="1" applyBorder="1" applyAlignment="1" applyProtection="1">
      <alignment horizontal="center" vertical="center" wrapText="1"/>
      <protection locked="0"/>
    </xf>
    <xf numFmtId="0" fontId="13" fillId="2" borderId="26" xfId="0" applyNumberFormat="1" applyFont="1" applyFill="1" applyBorder="1" applyAlignment="1" applyProtection="1">
      <alignment horizontal="center" vertical="center" wrapText="1"/>
    </xf>
    <xf numFmtId="0" fontId="13" fillId="2" borderId="5" xfId="0" applyFont="1" applyFill="1" applyBorder="1" applyAlignment="1">
      <alignment horizontal="center"/>
    </xf>
    <xf numFmtId="0" fontId="13" fillId="2" borderId="21" xfId="0" applyFont="1" applyFill="1" applyBorder="1" applyAlignment="1" applyProtection="1">
      <alignment horizontal="center" vertical="center" wrapText="1"/>
      <protection locked="0"/>
    </xf>
    <xf numFmtId="0" fontId="32" fillId="0" borderId="109" xfId="3" applyFont="1" applyBorder="1" applyAlignment="1">
      <alignment horizontal="center" vertical="center" wrapText="1"/>
    </xf>
    <xf numFmtId="0" fontId="30" fillId="0" borderId="88" xfId="3" applyFont="1" applyBorder="1" applyAlignment="1">
      <alignment horizontal="center" vertical="center"/>
    </xf>
    <xf numFmtId="15" fontId="31" fillId="0" borderId="90" xfId="3" applyNumberFormat="1" applyFont="1" applyBorder="1" applyAlignment="1">
      <alignment horizontal="center" vertical="center" wrapText="1"/>
    </xf>
    <xf numFmtId="15" fontId="30" fillId="0" borderId="90" xfId="3" applyNumberFormat="1" applyFont="1" applyBorder="1" applyAlignment="1">
      <alignment horizontal="center" vertical="center"/>
    </xf>
    <xf numFmtId="0" fontId="30" fillId="0" borderId="88" xfId="3" applyFont="1" applyBorder="1" applyAlignment="1">
      <alignment horizontal="center" vertical="center" wrapText="1"/>
    </xf>
    <xf numFmtId="0" fontId="30" fillId="0" borderId="88" xfId="3" applyFont="1" applyBorder="1" applyAlignment="1">
      <alignment wrapText="1"/>
    </xf>
    <xf numFmtId="0" fontId="40" fillId="0" borderId="0" xfId="3" applyFont="1"/>
    <xf numFmtId="0" fontId="41" fillId="0" borderId="89" xfId="3" applyFont="1" applyBorder="1" applyAlignment="1">
      <alignment horizontal="center" vertical="center" wrapText="1"/>
    </xf>
    <xf numFmtId="0" fontId="40" fillId="0" borderId="89" xfId="3" applyFont="1" applyBorder="1" applyAlignment="1">
      <alignment vertical="center"/>
    </xf>
    <xf numFmtId="0" fontId="40" fillId="0" borderId="89" xfId="3" applyFont="1" applyBorder="1" applyAlignment="1">
      <alignment vertical="center" wrapText="1"/>
    </xf>
    <xf numFmtId="0" fontId="40" fillId="0" borderId="111" xfId="3" applyFont="1" applyBorder="1" applyAlignment="1">
      <alignment vertical="center" wrapText="1"/>
    </xf>
    <xf numFmtId="0" fontId="40" fillId="0" borderId="101" xfId="3" applyFont="1" applyBorder="1" applyAlignment="1">
      <alignment vertical="center" wrapText="1"/>
    </xf>
    <xf numFmtId="0" fontId="40" fillId="0" borderId="112" xfId="3" applyFont="1" applyBorder="1" applyAlignment="1">
      <alignment vertical="center" wrapText="1"/>
    </xf>
    <xf numFmtId="0" fontId="40" fillId="0" borderId="107" xfId="3" applyFont="1" applyBorder="1" applyAlignment="1">
      <alignment vertical="center" wrapText="1"/>
    </xf>
    <xf numFmtId="0" fontId="42" fillId="0" borderId="101" xfId="3" applyFont="1" applyBorder="1" applyAlignment="1">
      <alignment vertical="center" wrapText="1"/>
    </xf>
    <xf numFmtId="0" fontId="40" fillId="0" borderId="101" xfId="3" applyFont="1" applyBorder="1" applyAlignment="1">
      <alignment horizontal="left" vertical="center" wrapText="1"/>
    </xf>
    <xf numFmtId="0" fontId="43" fillId="0" borderId="112" xfId="3" applyFont="1" applyBorder="1" applyAlignment="1">
      <alignment wrapText="1"/>
    </xf>
    <xf numFmtId="0" fontId="41" fillId="0" borderId="89" xfId="3" applyFont="1" applyBorder="1"/>
    <xf numFmtId="0" fontId="43" fillId="0" borderId="111" xfId="3" applyFont="1" applyBorder="1" applyAlignment="1">
      <alignment wrapText="1"/>
    </xf>
    <xf numFmtId="0" fontId="43" fillId="0" borderId="101" xfId="3" applyFont="1" applyBorder="1" applyAlignment="1">
      <alignment wrapText="1"/>
    </xf>
    <xf numFmtId="0" fontId="41" fillId="0" borderId="101" xfId="3" applyFont="1" applyBorder="1" applyAlignment="1">
      <alignment wrapText="1"/>
    </xf>
    <xf numFmtId="0" fontId="41" fillId="0" borderId="0" xfId="3" applyFont="1" applyBorder="1" applyAlignment="1">
      <alignment vertical="top"/>
    </xf>
    <xf numFmtId="0" fontId="41" fillId="0" borderId="101" xfId="3" applyFont="1" applyBorder="1" applyAlignment="1">
      <alignment horizontal="left" vertical="top" wrapText="1"/>
    </xf>
    <xf numFmtId="0" fontId="41" fillId="0" borderId="101" xfId="0" applyFont="1" applyBorder="1" applyAlignment="1">
      <alignment horizontal="left" vertical="center" wrapText="1"/>
    </xf>
    <xf numFmtId="0" fontId="41" fillId="0" borderId="101" xfId="0" applyFont="1" applyBorder="1" applyAlignment="1">
      <alignment wrapText="1"/>
    </xf>
    <xf numFmtId="0" fontId="41" fillId="0" borderId="101" xfId="0" applyFont="1" applyBorder="1" applyAlignment="1">
      <alignment horizontal="left" vertical="top" wrapText="1"/>
    </xf>
    <xf numFmtId="0" fontId="41" fillId="0" borderId="101" xfId="0" applyFont="1" applyBorder="1" applyAlignment="1">
      <alignment horizontal="left" wrapText="1"/>
    </xf>
    <xf numFmtId="0" fontId="41" fillId="0" borderId="103" xfId="0" applyFont="1" applyBorder="1" applyAlignment="1">
      <alignment wrapText="1"/>
    </xf>
    <xf numFmtId="0" fontId="41" fillId="0" borderId="129" xfId="3" applyFont="1" applyBorder="1" applyAlignment="1">
      <alignment wrapText="1"/>
    </xf>
    <xf numFmtId="0" fontId="41" fillId="0" borderId="0" xfId="3" applyFont="1"/>
    <xf numFmtId="0" fontId="44" fillId="0" borderId="129" xfId="3" applyFont="1" applyBorder="1" applyAlignment="1">
      <alignment vertical="center" wrapText="1"/>
    </xf>
    <xf numFmtId="14" fontId="44" fillId="0" borderId="129" xfId="3" applyNumberFormat="1" applyFont="1" applyBorder="1" applyAlignment="1">
      <alignment vertical="center"/>
    </xf>
    <xf numFmtId="0" fontId="44" fillId="0" borderId="129" xfId="3" applyFont="1" applyBorder="1" applyAlignment="1">
      <alignment horizontal="center" vertical="center"/>
    </xf>
    <xf numFmtId="3" fontId="13" fillId="2" borderId="41" xfId="0" applyNumberFormat="1" applyFont="1" applyFill="1" applyBorder="1" applyAlignment="1" applyProtection="1">
      <alignment horizontal="left" vertical="center" wrapText="1"/>
      <protection locked="0"/>
    </xf>
    <xf numFmtId="3" fontId="13" fillId="2" borderId="59" xfId="0" applyNumberFormat="1" applyFont="1" applyFill="1" applyBorder="1" applyAlignment="1" applyProtection="1">
      <alignment horizontal="left" vertical="center" wrapText="1"/>
      <protection locked="0"/>
    </xf>
    <xf numFmtId="3" fontId="13" fillId="2" borderId="42" xfId="0" applyNumberFormat="1" applyFont="1" applyFill="1" applyBorder="1" applyAlignment="1" applyProtection="1">
      <alignment horizontal="left" vertical="center" wrapText="1"/>
      <protection locked="0"/>
    </xf>
    <xf numFmtId="0" fontId="28" fillId="0" borderId="0" xfId="0" applyFont="1" applyBorder="1" applyAlignment="1">
      <alignment horizontal="center" vertical="center"/>
    </xf>
    <xf numFmtId="49" fontId="13" fillId="2" borderId="5" xfId="0" applyNumberFormat="1" applyFont="1" applyFill="1" applyBorder="1" applyAlignment="1" applyProtection="1">
      <alignment horizontal="center" vertical="center" wrapText="1"/>
      <protection locked="0"/>
    </xf>
    <xf numFmtId="49" fontId="13" fillId="2" borderId="5" xfId="0" applyNumberFormat="1" applyFont="1" applyFill="1" applyBorder="1" applyAlignment="1" applyProtection="1">
      <alignment horizontal="center" vertical="center" wrapText="1"/>
    </xf>
    <xf numFmtId="49" fontId="13" fillId="2" borderId="29" xfId="0" applyNumberFormat="1" applyFont="1" applyFill="1" applyBorder="1" applyAlignment="1" applyProtection="1">
      <alignment horizontal="center" vertical="center" wrapText="1"/>
      <protection locked="0"/>
    </xf>
    <xf numFmtId="49" fontId="13" fillId="2" borderId="32" xfId="0" applyNumberFormat="1" applyFont="1" applyFill="1" applyBorder="1" applyAlignment="1" applyProtection="1">
      <alignment horizontal="center" vertical="center" wrapText="1"/>
      <protection locked="0"/>
    </xf>
    <xf numFmtId="49" fontId="13" fillId="2" borderId="21" xfId="0" applyNumberFormat="1" applyFont="1" applyFill="1" applyBorder="1" applyAlignment="1" applyProtection="1">
      <alignment horizontal="center" vertical="center" wrapText="1"/>
      <protection locked="0"/>
    </xf>
    <xf numFmtId="49" fontId="13" fillId="2" borderId="45" xfId="0" applyNumberFormat="1" applyFont="1" applyFill="1" applyBorder="1" applyAlignment="1" applyProtection="1">
      <alignment horizontal="center" vertical="center" wrapText="1"/>
      <protection locked="0"/>
    </xf>
    <xf numFmtId="49" fontId="13" fillId="0" borderId="32" xfId="0" applyNumberFormat="1" applyFont="1" applyFill="1" applyBorder="1" applyAlignment="1" applyProtection="1">
      <alignment horizontal="center" vertical="center" wrapText="1"/>
      <protection locked="0"/>
    </xf>
    <xf numFmtId="49" fontId="13" fillId="2" borderId="42" xfId="0" applyNumberFormat="1" applyFont="1" applyFill="1" applyBorder="1" applyAlignment="1" applyProtection="1">
      <alignment horizontal="center" vertical="center" wrapText="1"/>
      <protection locked="0"/>
    </xf>
    <xf numFmtId="49" fontId="6" fillId="0" borderId="0" xfId="0" applyNumberFormat="1" applyFont="1" applyFill="1" applyBorder="1" applyAlignment="1" applyProtection="1">
      <alignment horizontal="center" vertical="center" wrapText="1"/>
    </xf>
    <xf numFmtId="49" fontId="13" fillId="2" borderId="29"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49" fontId="13" fillId="2" borderId="29" xfId="2" applyNumberFormat="1" applyFont="1" applyFill="1" applyBorder="1" applyAlignment="1" applyProtection="1">
      <alignment horizontal="center" vertical="center" wrapText="1"/>
      <protection locked="0"/>
    </xf>
    <xf numFmtId="49" fontId="13" fillId="2" borderId="36" xfId="2" applyNumberFormat="1" applyFont="1" applyFill="1" applyBorder="1" applyAlignment="1" applyProtection="1">
      <alignment horizontal="center" vertical="center" wrapText="1"/>
      <protection locked="0"/>
    </xf>
    <xf numFmtId="49" fontId="13" fillId="2" borderId="36" xfId="0" applyNumberFormat="1" applyFont="1" applyFill="1" applyBorder="1" applyAlignment="1" applyProtection="1">
      <alignment horizontal="center" vertical="center" wrapText="1"/>
      <protection locked="0"/>
    </xf>
    <xf numFmtId="49" fontId="6"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justify" vertical="center" wrapText="1"/>
    </xf>
    <xf numFmtId="49" fontId="13" fillId="2" borderId="32" xfId="0" applyNumberFormat="1" applyFont="1" applyFill="1" applyBorder="1" applyAlignment="1">
      <alignment horizontal="center" vertical="center" wrapText="1"/>
    </xf>
    <xf numFmtId="49" fontId="13" fillId="2" borderId="21" xfId="0" applyNumberFormat="1" applyFont="1" applyFill="1" applyBorder="1" applyAlignment="1">
      <alignment horizontal="center" vertical="center" wrapText="1"/>
    </xf>
    <xf numFmtId="49" fontId="13" fillId="2" borderId="45" xfId="0" applyNumberFormat="1" applyFont="1" applyFill="1" applyBorder="1" applyAlignment="1">
      <alignment horizontal="center" vertical="center" wrapText="1"/>
    </xf>
    <xf numFmtId="49" fontId="13" fillId="2" borderId="49" xfId="0" applyNumberFormat="1" applyFont="1" applyFill="1" applyBorder="1" applyAlignment="1">
      <alignment horizontal="center" vertical="center" wrapText="1"/>
    </xf>
    <xf numFmtId="49" fontId="13" fillId="2" borderId="42" xfId="0" applyNumberFormat="1" applyFont="1" applyFill="1" applyBorder="1" applyAlignment="1">
      <alignment horizontal="center" vertical="center" wrapText="1"/>
    </xf>
    <xf numFmtId="49" fontId="13" fillId="2" borderId="41" xfId="0" applyNumberFormat="1" applyFont="1" applyFill="1" applyBorder="1" applyAlignment="1">
      <alignment horizontal="center" vertical="center" wrapText="1"/>
    </xf>
    <xf numFmtId="0" fontId="0" fillId="0" borderId="46"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56" xfId="0" applyBorder="1" applyAlignment="1" applyProtection="1">
      <alignment horizontal="center"/>
      <protection locked="0"/>
    </xf>
    <xf numFmtId="49" fontId="4" fillId="0" borderId="0" xfId="0" applyNumberFormat="1" applyFont="1" applyBorder="1" applyAlignment="1">
      <alignment horizontal="justify" vertical="center" wrapText="1"/>
    </xf>
    <xf numFmtId="49" fontId="13" fillId="2" borderId="29" xfId="0" applyNumberFormat="1" applyFont="1" applyFill="1" applyBorder="1" applyAlignment="1">
      <alignment horizontal="center" vertical="center" wrapText="1"/>
    </xf>
    <xf numFmtId="49" fontId="13" fillId="2" borderId="59"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4" fillId="0" borderId="28" xfId="0" applyNumberFormat="1" applyFont="1" applyFill="1" applyBorder="1" applyAlignment="1" applyProtection="1">
      <alignment horizontal="justify" vertical="center" wrapText="1"/>
      <protection locked="0"/>
    </xf>
    <xf numFmtId="49" fontId="4" fillId="0" borderId="25" xfId="0" applyNumberFormat="1" applyFont="1" applyFill="1" applyBorder="1" applyAlignment="1" applyProtection="1">
      <alignment horizontal="justify" vertical="center" wrapText="1"/>
      <protection locked="0"/>
    </xf>
    <xf numFmtId="49" fontId="4" fillId="0" borderId="26" xfId="0" applyNumberFormat="1" applyFont="1" applyFill="1" applyBorder="1" applyAlignment="1" applyProtection="1">
      <alignment horizontal="justify" vertical="center" wrapText="1"/>
      <protection locked="0"/>
    </xf>
    <xf numFmtId="49" fontId="8" fillId="0" borderId="0" xfId="0" applyNumberFormat="1" applyFont="1" applyFill="1" applyBorder="1" applyAlignment="1">
      <alignment horizontal="justify" vertical="center" wrapText="1"/>
    </xf>
    <xf numFmtId="49" fontId="4" fillId="0" borderId="62" xfId="0" applyNumberFormat="1" applyFont="1" applyFill="1" applyBorder="1" applyAlignment="1" applyProtection="1">
      <alignment horizontal="justify" vertical="center" wrapText="1"/>
      <protection locked="0"/>
    </xf>
    <xf numFmtId="49" fontId="3" fillId="0" borderId="0" xfId="0" applyNumberFormat="1" applyFont="1" applyBorder="1" applyAlignment="1">
      <alignment horizontal="justify" vertical="center" wrapText="1"/>
    </xf>
    <xf numFmtId="49" fontId="13" fillId="2" borderId="32" xfId="0" applyNumberFormat="1" applyFont="1" applyFill="1" applyBorder="1" applyAlignment="1" applyProtection="1">
      <alignment horizontal="center" vertical="center" wrapText="1"/>
    </xf>
    <xf numFmtId="0" fontId="13" fillId="2" borderId="21" xfId="0" applyNumberFormat="1" applyFont="1" applyFill="1" applyBorder="1" applyAlignment="1">
      <alignment horizontal="center" vertical="center" wrapText="1"/>
    </xf>
    <xf numFmtId="0" fontId="30" fillId="0" borderId="109" xfId="3" applyFont="1" applyBorder="1" applyAlignment="1">
      <alignment horizontal="center" vertical="center"/>
    </xf>
    <xf numFmtId="0" fontId="30" fillId="0" borderId="109" xfId="3" applyFont="1" applyBorder="1" applyAlignment="1">
      <alignment horizontal="center" vertical="center" wrapText="1"/>
    </xf>
    <xf numFmtId="15" fontId="30" fillId="0" borderId="92" xfId="3" applyNumberFormat="1" applyFont="1" applyBorder="1" applyAlignment="1">
      <alignment horizontal="center" vertical="center"/>
    </xf>
    <xf numFmtId="0" fontId="28" fillId="0" borderId="51" xfId="0" applyFont="1" applyBorder="1" applyAlignment="1">
      <alignment horizontal="center" vertical="center"/>
    </xf>
    <xf numFmtId="0" fontId="28" fillId="0" borderId="50" xfId="0" applyFont="1" applyBorder="1" applyAlignment="1">
      <alignment horizontal="center" vertical="center"/>
    </xf>
    <xf numFmtId="0" fontId="38" fillId="0" borderId="51" xfId="0" applyFont="1" applyBorder="1" applyAlignment="1">
      <alignment horizontal="center" vertical="center" wrapText="1"/>
    </xf>
    <xf numFmtId="0" fontId="38" fillId="0" borderId="51" xfId="0" applyFont="1" applyBorder="1" applyAlignment="1">
      <alignment horizontal="center" vertical="center"/>
    </xf>
    <xf numFmtId="0" fontId="39" fillId="0" borderId="51" xfId="0" applyFont="1" applyBorder="1" applyAlignment="1">
      <alignment horizontal="center" vertical="center"/>
    </xf>
    <xf numFmtId="0" fontId="39" fillId="0" borderId="50" xfId="0" applyFont="1" applyBorder="1" applyAlignment="1">
      <alignment horizontal="center" vertical="center"/>
    </xf>
    <xf numFmtId="0" fontId="28" fillId="0" borderId="121" xfId="0" applyFont="1" applyBorder="1" applyAlignment="1">
      <alignment horizontal="center" vertical="center"/>
    </xf>
    <xf numFmtId="0" fontId="28" fillId="0" borderId="122" xfId="0" applyFont="1" applyBorder="1" applyAlignment="1">
      <alignment horizontal="center" vertical="center"/>
    </xf>
    <xf numFmtId="0" fontId="28" fillId="0" borderId="123" xfId="0" applyFont="1" applyBorder="1" applyAlignment="1">
      <alignment horizontal="center" vertical="center"/>
    </xf>
    <xf numFmtId="0" fontId="28" fillId="0" borderId="124" xfId="0" applyFont="1" applyBorder="1" applyAlignment="1">
      <alignment horizontal="center" vertical="center"/>
    </xf>
    <xf numFmtId="0" fontId="28" fillId="0" borderId="0" xfId="0" applyFont="1" applyBorder="1" applyAlignment="1">
      <alignment horizontal="center" vertical="center"/>
    </xf>
    <xf numFmtId="0" fontId="28" fillId="0" borderId="125" xfId="0" applyFont="1" applyBorder="1" applyAlignment="1">
      <alignment horizontal="center" vertical="center"/>
    </xf>
    <xf numFmtId="0" fontId="28" fillId="0" borderId="126" xfId="0" applyFont="1" applyBorder="1" applyAlignment="1">
      <alignment horizontal="center" vertical="center"/>
    </xf>
    <xf numFmtId="0" fontId="28" fillId="0" borderId="127" xfId="0" applyFont="1" applyBorder="1" applyAlignment="1">
      <alignment horizontal="center" vertical="center"/>
    </xf>
    <xf numFmtId="0" fontId="28" fillId="0" borderId="128" xfId="0" applyFont="1" applyBorder="1" applyAlignment="1">
      <alignment horizontal="center" vertical="center"/>
    </xf>
    <xf numFmtId="49" fontId="12" fillId="2" borderId="34" xfId="0" applyNumberFormat="1" applyFont="1" applyFill="1" applyBorder="1" applyAlignment="1">
      <alignment horizontal="center" vertical="center" wrapText="1"/>
    </xf>
    <xf numFmtId="49" fontId="12" fillId="2" borderId="35" xfId="0" applyNumberFormat="1" applyFont="1" applyFill="1" applyBorder="1" applyAlignment="1">
      <alignment horizontal="center" vertical="center" wrapText="1"/>
    </xf>
    <xf numFmtId="49" fontId="12" fillId="2" borderId="36" xfId="0" applyNumberFormat="1" applyFont="1" applyFill="1" applyBorder="1" applyAlignment="1">
      <alignment horizontal="center" vertical="center" wrapText="1"/>
    </xf>
    <xf numFmtId="49" fontId="12" fillId="2" borderId="52" xfId="0" applyNumberFormat="1" applyFont="1" applyFill="1" applyBorder="1" applyAlignment="1">
      <alignment horizontal="center" vertical="center" wrapText="1"/>
    </xf>
    <xf numFmtId="49" fontId="12" fillId="2" borderId="53" xfId="0" applyNumberFormat="1" applyFont="1" applyFill="1" applyBorder="1" applyAlignment="1">
      <alignment horizontal="center" vertical="center" wrapText="1"/>
    </xf>
    <xf numFmtId="49" fontId="12" fillId="2" borderId="54"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9" xfId="0" applyNumberFormat="1" applyFont="1" applyFill="1" applyBorder="1" applyAlignment="1">
      <alignment horizontal="left" vertical="center" wrapText="1"/>
    </xf>
    <xf numFmtId="49" fontId="2" fillId="0" borderId="117" xfId="0" applyNumberFormat="1" applyFont="1" applyFill="1" applyBorder="1" applyAlignment="1">
      <alignment horizontal="left" vertical="center" wrapText="1"/>
    </xf>
    <xf numFmtId="49" fontId="2" fillId="0" borderId="43"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49" fontId="2" fillId="0" borderId="74" xfId="0" applyNumberFormat="1" applyFont="1" applyFill="1" applyBorder="1" applyAlignment="1">
      <alignment horizontal="left" vertical="center" wrapText="1"/>
    </xf>
    <xf numFmtId="49" fontId="2" fillId="0" borderId="73" xfId="0" applyNumberFormat="1" applyFont="1" applyFill="1" applyBorder="1" applyAlignment="1">
      <alignment horizontal="left" vertical="center" wrapText="1"/>
    </xf>
    <xf numFmtId="3" fontId="13" fillId="2" borderId="41" xfId="0" applyNumberFormat="1" applyFont="1" applyFill="1" applyBorder="1" applyAlignment="1" applyProtection="1">
      <alignment horizontal="left" vertical="center" wrapText="1"/>
      <protection locked="0"/>
    </xf>
    <xf numFmtId="3" fontId="13" fillId="2" borderId="59" xfId="0" applyNumberFormat="1" applyFont="1" applyFill="1" applyBorder="1" applyAlignment="1" applyProtection="1">
      <alignment horizontal="left" vertical="center" wrapText="1"/>
      <protection locked="0"/>
    </xf>
    <xf numFmtId="3" fontId="13" fillId="2" borderId="42" xfId="0" applyNumberFormat="1" applyFont="1" applyFill="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49" fontId="3" fillId="0" borderId="116" xfId="0" applyNumberFormat="1" applyFont="1" applyFill="1" applyBorder="1" applyAlignment="1">
      <alignment horizontal="center" vertical="center" wrapText="1"/>
    </xf>
    <xf numFmtId="49" fontId="3" fillId="0" borderId="59"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3" fillId="0" borderId="118" xfId="0" applyNumberFormat="1" applyFont="1" applyFill="1" applyBorder="1" applyAlignment="1">
      <alignment horizontal="left" vertical="center" wrapText="1"/>
    </xf>
    <xf numFmtId="49" fontId="3" fillId="0" borderId="83" xfId="0" applyNumberFormat="1" applyFont="1" applyFill="1" applyBorder="1" applyAlignment="1">
      <alignment horizontal="left" vertical="center" wrapText="1"/>
    </xf>
    <xf numFmtId="49" fontId="3" fillId="0" borderId="70"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44" xfId="0" applyNumberFormat="1" applyFont="1" applyFill="1" applyBorder="1" applyAlignment="1">
      <alignment horizontal="left" vertical="center" wrapText="1"/>
    </xf>
    <xf numFmtId="49" fontId="2" fillId="0" borderId="61" xfId="0" applyNumberFormat="1" applyFont="1" applyFill="1" applyBorder="1" applyAlignment="1">
      <alignment horizontal="left" vertical="center" wrapText="1"/>
    </xf>
    <xf numFmtId="49" fontId="2" fillId="0" borderId="65" xfId="0" applyNumberFormat="1" applyFont="1" applyFill="1" applyBorder="1" applyAlignment="1">
      <alignment horizontal="left" vertical="center" wrapText="1"/>
    </xf>
    <xf numFmtId="49" fontId="2" fillId="0" borderId="43" xfId="0" applyNumberFormat="1" applyFont="1" applyFill="1" applyBorder="1" applyAlignment="1">
      <alignment vertical="center" wrapText="1"/>
    </xf>
    <xf numFmtId="49" fontId="2" fillId="0" borderId="3" xfId="0" applyNumberFormat="1" applyFont="1" applyFill="1" applyBorder="1" applyAlignment="1">
      <alignment vertical="center" wrapText="1"/>
    </xf>
    <xf numFmtId="49" fontId="2" fillId="0" borderId="4" xfId="0" applyNumberFormat="1" applyFont="1" applyFill="1" applyBorder="1" applyAlignment="1">
      <alignment vertical="center" wrapText="1"/>
    </xf>
    <xf numFmtId="49" fontId="3" fillId="0" borderId="73" xfId="0" applyNumberFormat="1" applyFont="1" applyFill="1" applyBorder="1" applyAlignment="1" applyProtection="1">
      <alignment horizontal="center" vertical="center" wrapText="1"/>
      <protection locked="0"/>
    </xf>
    <xf numFmtId="49" fontId="3" fillId="0" borderId="16" xfId="0" applyNumberFormat="1" applyFont="1" applyFill="1" applyBorder="1" applyAlignment="1" applyProtection="1">
      <alignment horizontal="center" vertical="center" wrapText="1"/>
      <protection locked="0"/>
    </xf>
    <xf numFmtId="49" fontId="3" fillId="0" borderId="77" xfId="0" applyNumberFormat="1" applyFont="1" applyFill="1" applyBorder="1" applyAlignment="1" applyProtection="1">
      <alignment horizontal="center" vertical="center" wrapText="1"/>
      <protection locked="0"/>
    </xf>
    <xf numFmtId="49" fontId="2" fillId="0" borderId="63" xfId="0" applyNumberFormat="1" applyFont="1" applyFill="1" applyBorder="1" applyAlignment="1">
      <alignment horizontal="left" vertical="center" wrapText="1"/>
    </xf>
    <xf numFmtId="49" fontId="2" fillId="0" borderId="17" xfId="0" applyNumberFormat="1" applyFont="1" applyFill="1" applyBorder="1" applyAlignment="1">
      <alignment horizontal="left" vertical="center" wrapText="1"/>
    </xf>
    <xf numFmtId="49" fontId="2" fillId="0" borderId="8"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3" fillId="0" borderId="57" xfId="0" applyNumberFormat="1" applyFont="1" applyFill="1" applyBorder="1" applyAlignment="1">
      <alignment horizontal="center" vertical="center" wrapText="1"/>
    </xf>
    <xf numFmtId="49" fontId="3" fillId="0" borderId="49" xfId="0" applyNumberFormat="1" applyFont="1" applyFill="1" applyBorder="1" applyAlignment="1">
      <alignment horizontal="center" vertical="center" wrapText="1"/>
    </xf>
    <xf numFmtId="49" fontId="12" fillId="2" borderId="84" xfId="0" applyNumberFormat="1" applyFont="1" applyFill="1" applyBorder="1" applyAlignment="1">
      <alignment horizontal="center" vertical="center" wrapText="1"/>
    </xf>
    <xf numFmtId="49" fontId="12" fillId="2" borderId="85" xfId="0" applyNumberFormat="1" applyFont="1" applyFill="1" applyBorder="1" applyAlignment="1">
      <alignment horizontal="center" vertical="center" wrapText="1"/>
    </xf>
    <xf numFmtId="49" fontId="2" fillId="0" borderId="8" xfId="0" applyNumberFormat="1" applyFont="1" applyFill="1" applyBorder="1" applyAlignment="1">
      <alignment horizontal="justify" vertical="center" wrapText="1"/>
    </xf>
    <xf numFmtId="0" fontId="0" fillId="0" borderId="1" xfId="0" applyBorder="1" applyAlignment="1">
      <alignment horizontal="justify" vertical="center" wrapText="1"/>
    </xf>
    <xf numFmtId="49" fontId="2" fillId="0" borderId="15" xfId="0" applyNumberFormat="1" applyFont="1" applyFill="1" applyBorder="1" applyAlignment="1">
      <alignment horizontal="left" vertical="center" wrapText="1"/>
    </xf>
    <xf numFmtId="49" fontId="2" fillId="0" borderId="10" xfId="0" applyNumberFormat="1" applyFont="1" applyFill="1" applyBorder="1" applyAlignment="1">
      <alignment horizontal="justify" vertical="center" wrapText="1"/>
    </xf>
    <xf numFmtId="0" fontId="0" fillId="0" borderId="11" xfId="0" applyBorder="1" applyAlignment="1">
      <alignment horizontal="justify" vertical="center" wrapText="1"/>
    </xf>
    <xf numFmtId="49" fontId="3" fillId="0" borderId="76" xfId="0" applyNumberFormat="1" applyFont="1" applyFill="1" applyBorder="1" applyAlignment="1" applyProtection="1">
      <alignment horizontal="left" vertical="center" wrapText="1"/>
      <protection locked="0"/>
    </xf>
    <xf numFmtId="49" fontId="3" fillId="0" borderId="15" xfId="0" applyNumberFormat="1" applyFont="1" applyFill="1" applyBorder="1" applyAlignment="1" applyProtection="1">
      <alignment horizontal="left" vertical="center" wrapText="1"/>
      <protection locked="0"/>
    </xf>
    <xf numFmtId="49" fontId="3" fillId="0" borderId="72" xfId="0" applyNumberFormat="1" applyFont="1" applyFill="1" applyBorder="1" applyAlignment="1" applyProtection="1">
      <alignment horizontal="left" vertical="center" wrapText="1"/>
      <protection locked="0"/>
    </xf>
    <xf numFmtId="3" fontId="3" fillId="0" borderId="17" xfId="0" applyNumberFormat="1" applyFont="1" applyFill="1" applyBorder="1" applyAlignment="1" applyProtection="1">
      <alignment horizontal="center" vertical="center" wrapText="1"/>
      <protection locked="0"/>
    </xf>
    <xf numFmtId="3" fontId="3" fillId="0" borderId="119" xfId="0" applyNumberFormat="1" applyFont="1" applyFill="1" applyBorder="1" applyAlignment="1" applyProtection="1">
      <alignment horizontal="center" vertical="center" wrapText="1"/>
      <protection locked="0"/>
    </xf>
    <xf numFmtId="3" fontId="3" fillId="0" borderId="120"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lignment horizontal="left" vertical="center" wrapText="1"/>
    </xf>
    <xf numFmtId="49" fontId="3" fillId="0" borderId="3" xfId="0" applyNumberFormat="1" applyFont="1" applyFill="1" applyBorder="1" applyAlignment="1" applyProtection="1">
      <alignment horizontal="center" vertical="center" wrapText="1"/>
      <protection locked="0"/>
    </xf>
    <xf numFmtId="49" fontId="3" fillId="0" borderId="44" xfId="0" applyNumberFormat="1" applyFont="1" applyFill="1" applyBorder="1" applyAlignment="1" applyProtection="1">
      <alignment horizontal="center" vertical="center" wrapText="1"/>
      <protection locked="0"/>
    </xf>
    <xf numFmtId="49" fontId="3" fillId="0" borderId="43" xfId="0" applyNumberFormat="1" applyFont="1" applyFill="1" applyBorder="1" applyAlignment="1" applyProtection="1">
      <alignment horizontal="center" vertical="center" wrapText="1"/>
      <protection locked="0"/>
    </xf>
    <xf numFmtId="49" fontId="2" fillId="0" borderId="87" xfId="0" applyNumberFormat="1" applyFont="1" applyFill="1" applyBorder="1" applyAlignment="1">
      <alignment horizontal="left" vertical="center" wrapText="1"/>
    </xf>
    <xf numFmtId="49" fontId="2" fillId="0" borderId="84" xfId="0" applyNumberFormat="1" applyFont="1" applyFill="1" applyBorder="1" applyAlignment="1">
      <alignment horizontal="left" vertical="center" wrapText="1"/>
    </xf>
    <xf numFmtId="49" fontId="3" fillId="0" borderId="84" xfId="0" applyNumberFormat="1" applyFont="1" applyFill="1" applyBorder="1" applyAlignment="1" applyProtection="1">
      <alignment horizontal="right" vertical="center" wrapText="1"/>
      <protection locked="0"/>
    </xf>
    <xf numFmtId="49" fontId="3" fillId="0" borderId="85" xfId="0" applyNumberFormat="1" applyFont="1" applyFill="1" applyBorder="1" applyAlignment="1" applyProtection="1">
      <alignment horizontal="right" vertical="center" wrapText="1"/>
      <protection locked="0"/>
    </xf>
    <xf numFmtId="49" fontId="2" fillId="0" borderId="41" xfId="0" applyNumberFormat="1" applyFont="1" applyFill="1" applyBorder="1" applyAlignment="1">
      <alignment horizontal="center" vertical="center" wrapText="1"/>
    </xf>
    <xf numFmtId="49" fontId="2" fillId="0" borderId="59" xfId="0" applyNumberFormat="1" applyFont="1" applyFill="1" applyBorder="1" applyAlignment="1">
      <alignment horizontal="center" vertical="center" wrapText="1"/>
    </xf>
    <xf numFmtId="49" fontId="2" fillId="0" borderId="42" xfId="0" applyNumberFormat="1" applyFont="1" applyFill="1" applyBorder="1" applyAlignment="1">
      <alignment horizontal="center" vertical="center" wrapText="1"/>
    </xf>
    <xf numFmtId="49" fontId="2" fillId="0" borderId="55"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3" fillId="0" borderId="17" xfId="0" applyNumberFormat="1" applyFont="1" applyFill="1" applyBorder="1" applyAlignment="1" applyProtection="1">
      <alignment horizontal="right" vertical="center" wrapText="1"/>
      <protection locked="0"/>
    </xf>
    <xf numFmtId="49" fontId="3" fillId="0" borderId="71" xfId="0" applyNumberFormat="1" applyFont="1" applyFill="1" applyBorder="1" applyAlignment="1" applyProtection="1">
      <alignment horizontal="right" vertical="center" wrapText="1"/>
      <protection locked="0"/>
    </xf>
    <xf numFmtId="0" fontId="0" fillId="0" borderId="2" xfId="0" applyBorder="1" applyAlignment="1">
      <alignment horizontal="right"/>
    </xf>
    <xf numFmtId="0" fontId="0" fillId="0" borderId="44" xfId="0" applyBorder="1" applyAlignment="1">
      <alignment horizontal="right"/>
    </xf>
    <xf numFmtId="49" fontId="3" fillId="0" borderId="1" xfId="0" applyNumberFormat="1" applyFont="1" applyFill="1" applyBorder="1" applyAlignment="1" applyProtection="1">
      <alignment horizontal="right" vertical="center" wrapText="1"/>
      <protection locked="0"/>
    </xf>
    <xf numFmtId="49" fontId="3" fillId="0" borderId="9" xfId="0" applyNumberFormat="1" applyFont="1" applyFill="1" applyBorder="1" applyAlignment="1" applyProtection="1">
      <alignment horizontal="right" vertical="center" wrapText="1"/>
      <protection locked="0"/>
    </xf>
    <xf numFmtId="0" fontId="6" fillId="0" borderId="1" xfId="0" applyNumberFormat="1" applyFont="1" applyFill="1" applyBorder="1" applyAlignment="1" applyProtection="1">
      <alignment horizontal="left" vertical="center" wrapText="1"/>
      <protection locked="0"/>
    </xf>
    <xf numFmtId="0" fontId="9" fillId="0" borderId="1" xfId="0" applyNumberFormat="1" applyFont="1" applyFill="1" applyBorder="1" applyAlignment="1" applyProtection="1">
      <alignment horizontal="left" vertical="center" wrapText="1"/>
      <protection locked="0"/>
    </xf>
    <xf numFmtId="0" fontId="9" fillId="0" borderId="9" xfId="0" applyNumberFormat="1" applyFont="1" applyFill="1" applyBorder="1" applyAlignment="1" applyProtection="1">
      <alignment horizontal="left" vertical="center" wrapText="1"/>
      <protection locked="0"/>
    </xf>
    <xf numFmtId="0" fontId="6" fillId="0" borderId="84" xfId="0" applyNumberFormat="1" applyFont="1" applyFill="1" applyBorder="1" applyAlignment="1" applyProtection="1">
      <alignment horizontal="left" vertical="center" wrapText="1"/>
      <protection locked="0"/>
    </xf>
    <xf numFmtId="0" fontId="9" fillId="0" borderId="84" xfId="0" applyNumberFormat="1" applyFont="1" applyFill="1" applyBorder="1" applyAlignment="1" applyProtection="1">
      <alignment horizontal="left" vertical="center" wrapText="1"/>
      <protection locked="0"/>
    </xf>
    <xf numFmtId="0" fontId="9" fillId="0" borderId="85" xfId="0" applyNumberFormat="1"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4" xfId="0" applyFont="1" applyBorder="1" applyAlignment="1" applyProtection="1">
      <alignment horizontal="left" vertical="center" wrapText="1"/>
      <protection locked="0"/>
    </xf>
    <xf numFmtId="49" fontId="13" fillId="2" borderId="5" xfId="0" applyNumberFormat="1" applyFont="1" applyFill="1" applyBorder="1" applyAlignment="1" applyProtection="1">
      <alignment horizontal="center" vertical="center" wrapText="1"/>
      <protection locked="0"/>
    </xf>
    <xf numFmtId="0" fontId="6" fillId="0" borderId="9" xfId="0" applyNumberFormat="1" applyFont="1" applyFill="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11" fillId="0" borderId="1" xfId="0" applyNumberFormat="1" applyFont="1" applyFill="1" applyBorder="1" applyAlignment="1" applyProtection="1">
      <alignment horizontal="left" vertical="center" wrapText="1"/>
      <protection locked="0"/>
    </xf>
    <xf numFmtId="0" fontId="11" fillId="0" borderId="9" xfId="0" applyNumberFormat="1" applyFont="1" applyFill="1" applyBorder="1" applyAlignment="1" applyProtection="1">
      <alignment horizontal="left" vertical="center" wrapText="1"/>
      <protection locked="0"/>
    </xf>
    <xf numFmtId="3" fontId="13" fillId="2" borderId="61" xfId="0" applyNumberFormat="1" applyFont="1" applyFill="1" applyBorder="1" applyAlignment="1" applyProtection="1">
      <alignment horizontal="left" vertical="center" wrapText="1"/>
      <protection locked="0"/>
    </xf>
    <xf numFmtId="3" fontId="13" fillId="2" borderId="65" xfId="0" applyNumberFormat="1" applyFont="1" applyFill="1" applyBorder="1" applyAlignment="1" applyProtection="1">
      <alignment horizontal="left" vertical="center" wrapText="1"/>
      <protection locked="0"/>
    </xf>
    <xf numFmtId="3" fontId="13" fillId="2" borderId="66" xfId="0" applyNumberFormat="1" applyFont="1" applyFill="1" applyBorder="1" applyAlignment="1" applyProtection="1">
      <alignment horizontal="left" vertical="center" wrapText="1"/>
      <protection locked="0"/>
    </xf>
    <xf numFmtId="3" fontId="13" fillId="2" borderId="5" xfId="0" applyNumberFormat="1" applyFont="1" applyFill="1" applyBorder="1" applyAlignment="1" applyProtection="1">
      <alignment horizontal="center" vertical="center" wrapText="1"/>
      <protection locked="0"/>
    </xf>
    <xf numFmtId="1" fontId="13" fillId="0" borderId="29" xfId="0" applyNumberFormat="1" applyFont="1" applyFill="1" applyBorder="1" applyAlignment="1" applyProtection="1">
      <alignment horizontal="center" vertical="center" wrapText="1"/>
      <protection locked="0"/>
    </xf>
    <xf numFmtId="1" fontId="13" fillId="0" borderId="28" xfId="0" applyNumberFormat="1" applyFont="1" applyFill="1" applyBorder="1" applyAlignment="1" applyProtection="1">
      <alignment horizontal="center" vertical="center" wrapText="1"/>
      <protection locked="0"/>
    </xf>
    <xf numFmtId="1" fontId="13" fillId="0" borderId="33" xfId="0" applyNumberFormat="1" applyFont="1" applyFill="1" applyBorder="1" applyAlignment="1" applyProtection="1">
      <alignment horizontal="center" vertical="center" wrapText="1"/>
      <protection locked="0"/>
    </xf>
    <xf numFmtId="1" fontId="13" fillId="0" borderId="21" xfId="0" applyNumberFormat="1" applyFont="1" applyFill="1" applyBorder="1" applyAlignment="1" applyProtection="1">
      <alignment horizontal="center" vertical="center" wrapText="1"/>
      <protection locked="0"/>
    </xf>
    <xf numFmtId="49" fontId="12" fillId="2" borderId="52" xfId="0" applyNumberFormat="1" applyFont="1" applyFill="1" applyBorder="1" applyAlignment="1" applyProtection="1">
      <alignment horizontal="center" vertical="center" wrapText="1"/>
      <protection locked="0"/>
    </xf>
    <xf numFmtId="49" fontId="12" fillId="2" borderId="53" xfId="0" applyNumberFormat="1" applyFont="1" applyFill="1" applyBorder="1" applyAlignment="1" applyProtection="1">
      <alignment horizontal="center" vertical="center" wrapText="1"/>
      <protection locked="0"/>
    </xf>
    <xf numFmtId="49" fontId="12" fillId="2" borderId="54" xfId="0" applyNumberFormat="1" applyFont="1" applyFill="1" applyBorder="1" applyAlignment="1" applyProtection="1">
      <alignment horizontal="center" vertical="center" wrapText="1"/>
      <protection locked="0"/>
    </xf>
    <xf numFmtId="49" fontId="13" fillId="2" borderId="52" xfId="0" applyNumberFormat="1" applyFont="1" applyFill="1" applyBorder="1" applyAlignment="1" applyProtection="1">
      <alignment horizontal="center" vertical="center" wrapText="1"/>
      <protection locked="0"/>
    </xf>
    <xf numFmtId="49" fontId="13" fillId="2" borderId="53" xfId="0" applyNumberFormat="1" applyFont="1" applyFill="1" applyBorder="1" applyAlignment="1" applyProtection="1">
      <alignment horizontal="center" vertical="center" wrapText="1"/>
      <protection locked="0"/>
    </xf>
    <xf numFmtId="49" fontId="13" fillId="2" borderId="54" xfId="0" applyNumberFormat="1" applyFont="1" applyFill="1" applyBorder="1" applyAlignment="1" applyProtection="1">
      <alignment horizontal="center" vertical="center" wrapText="1"/>
      <protection locked="0"/>
    </xf>
    <xf numFmtId="49" fontId="13" fillId="2" borderId="34" xfId="0" applyNumberFormat="1" applyFont="1" applyFill="1" applyBorder="1" applyAlignment="1" applyProtection="1">
      <alignment horizontal="center" vertical="center" wrapText="1"/>
      <protection locked="0"/>
    </xf>
    <xf numFmtId="49" fontId="13" fillId="2" borderId="5" xfId="0" applyNumberFormat="1" applyFont="1" applyFill="1" applyBorder="1" applyAlignment="1" applyProtection="1">
      <alignment horizontal="center" vertical="center" wrapText="1"/>
    </xf>
    <xf numFmtId="49" fontId="25" fillId="5" borderId="0" xfId="0" applyNumberFormat="1" applyFont="1" applyFill="1" applyBorder="1" applyAlignment="1" applyProtection="1">
      <alignment horizontal="center" vertical="center" wrapText="1"/>
      <protection locked="0"/>
    </xf>
    <xf numFmtId="49" fontId="13" fillId="2" borderId="29" xfId="0" applyNumberFormat="1" applyFont="1" applyFill="1" applyBorder="1" applyAlignment="1" applyProtection="1">
      <alignment horizontal="center" vertical="center" wrapText="1"/>
      <protection locked="0"/>
    </xf>
    <xf numFmtId="49" fontId="13" fillId="2" borderId="32" xfId="0" applyNumberFormat="1" applyFont="1" applyFill="1" applyBorder="1" applyAlignment="1" applyProtection="1">
      <alignment horizontal="center" vertical="center" wrapText="1"/>
      <protection locked="0"/>
    </xf>
    <xf numFmtId="49" fontId="13" fillId="2" borderId="2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10" xfId="0" applyFont="1" applyFill="1" applyBorder="1" applyAlignment="1" applyProtection="1">
      <alignment vertical="center" wrapText="1"/>
      <protection locked="0"/>
    </xf>
    <xf numFmtId="0" fontId="6" fillId="0" borderId="11" xfId="0" applyFont="1" applyFill="1" applyBorder="1" applyAlignment="1" applyProtection="1">
      <alignment vertical="center" wrapText="1"/>
      <protection locked="0"/>
    </xf>
    <xf numFmtId="0" fontId="6" fillId="0" borderId="12" xfId="0" applyFont="1" applyFill="1" applyBorder="1" applyAlignment="1" applyProtection="1">
      <alignment vertical="center" wrapText="1"/>
      <protection locked="0"/>
    </xf>
    <xf numFmtId="49" fontId="13" fillId="2" borderId="33" xfId="0" applyNumberFormat="1" applyFont="1" applyFill="1" applyBorder="1" applyAlignment="1" applyProtection="1">
      <alignment horizontal="center" vertical="center" wrapText="1"/>
      <protection locked="0"/>
    </xf>
    <xf numFmtId="49" fontId="13" fillId="2" borderId="28" xfId="0" applyNumberFormat="1" applyFont="1" applyFill="1" applyBorder="1" applyAlignment="1" applyProtection="1">
      <alignment horizontal="center" vertical="center" wrapText="1"/>
      <protection locked="0"/>
    </xf>
    <xf numFmtId="1" fontId="13" fillId="0" borderId="32" xfId="0" applyNumberFormat="1" applyFont="1" applyFill="1" applyBorder="1" applyAlignment="1" applyProtection="1">
      <alignment horizontal="center" vertical="center" wrapText="1"/>
      <protection locked="0"/>
    </xf>
    <xf numFmtId="49" fontId="13" fillId="2" borderId="59" xfId="0" applyNumberFormat="1" applyFont="1" applyFill="1" applyBorder="1" applyAlignment="1" applyProtection="1">
      <alignment horizontal="center" vertical="center" wrapText="1"/>
      <protection locked="0"/>
    </xf>
    <xf numFmtId="49" fontId="13" fillId="2" borderId="42" xfId="0" applyNumberFormat="1" applyFont="1" applyFill="1" applyBorder="1" applyAlignment="1" applyProtection="1">
      <alignment horizontal="center" vertical="center" wrapText="1"/>
      <protection locked="0"/>
    </xf>
    <xf numFmtId="0" fontId="3" fillId="0" borderId="46" xfId="0" applyFont="1" applyBorder="1" applyAlignment="1">
      <alignment horizontal="center"/>
    </xf>
    <xf numFmtId="0" fontId="3" fillId="0" borderId="14" xfId="0" applyFont="1" applyBorder="1" applyAlignment="1">
      <alignment horizontal="center"/>
    </xf>
    <xf numFmtId="0" fontId="3" fillId="0" borderId="56" xfId="0" applyFont="1" applyBorder="1" applyAlignment="1">
      <alignment horizontal="center"/>
    </xf>
    <xf numFmtId="0" fontId="3" fillId="0" borderId="62" xfId="0" applyFont="1" applyBorder="1" applyAlignment="1">
      <alignment horizontal="center"/>
    </xf>
    <xf numFmtId="49" fontId="12" fillId="2" borderId="34" xfId="0" applyNumberFormat="1" applyFont="1" applyFill="1" applyBorder="1" applyAlignment="1" applyProtection="1">
      <alignment horizontal="center" vertical="center" wrapText="1"/>
      <protection locked="0"/>
    </xf>
    <xf numFmtId="49" fontId="12" fillId="2" borderId="35" xfId="0" applyNumberFormat="1" applyFont="1" applyFill="1" applyBorder="1" applyAlignment="1" applyProtection="1">
      <alignment horizontal="center" vertical="center" wrapText="1"/>
      <protection locked="0"/>
    </xf>
    <xf numFmtId="49" fontId="12" fillId="2" borderId="36" xfId="0" applyNumberFormat="1" applyFont="1" applyFill="1" applyBorder="1" applyAlignment="1" applyProtection="1">
      <alignment horizontal="center" vertical="center" wrapText="1"/>
      <protection locked="0"/>
    </xf>
    <xf numFmtId="0" fontId="6" fillId="0" borderId="6" xfId="0" applyFont="1" applyBorder="1" applyAlignment="1" applyProtection="1">
      <alignment horizontal="left" vertical="center" wrapText="1"/>
      <protection locked="0"/>
    </xf>
    <xf numFmtId="0" fontId="3" fillId="0" borderId="69" xfId="0" applyFont="1" applyBorder="1" applyAlignment="1">
      <alignment horizontal="center" wrapText="1"/>
    </xf>
    <xf numFmtId="0" fontId="3" fillId="0" borderId="70" xfId="0" applyFont="1" applyBorder="1" applyAlignment="1">
      <alignment horizontal="center" wrapText="1"/>
    </xf>
    <xf numFmtId="49" fontId="13" fillId="0" borderId="29" xfId="0" applyNumberFormat="1" applyFont="1" applyFill="1" applyBorder="1" applyAlignment="1" applyProtection="1">
      <alignment horizontal="center" vertical="center" wrapText="1"/>
      <protection locked="0"/>
    </xf>
    <xf numFmtId="49" fontId="13" fillId="0" borderId="28" xfId="0" applyNumberFormat="1" applyFont="1" applyFill="1" applyBorder="1" applyAlignment="1" applyProtection="1">
      <alignment horizontal="center" vertical="center" wrapText="1"/>
      <protection locked="0"/>
    </xf>
    <xf numFmtId="1" fontId="3" fillId="0" borderId="33" xfId="0" applyNumberFormat="1" applyFont="1" applyFill="1" applyBorder="1" applyAlignment="1" applyProtection="1">
      <alignment horizontal="center" vertical="center" wrapText="1"/>
      <protection locked="0"/>
    </xf>
    <xf numFmtId="1" fontId="3" fillId="0" borderId="32" xfId="0" applyNumberFormat="1" applyFont="1" applyFill="1" applyBorder="1" applyAlignment="1" applyProtection="1">
      <alignment horizontal="center" vertical="center" wrapText="1"/>
      <protection locked="0"/>
    </xf>
    <xf numFmtId="49" fontId="13" fillId="0" borderId="32" xfId="0" applyNumberFormat="1" applyFont="1" applyFill="1" applyBorder="1" applyAlignment="1" applyProtection="1">
      <alignment horizontal="center" vertical="center" wrapText="1"/>
      <protection locked="0"/>
    </xf>
    <xf numFmtId="49" fontId="13" fillId="0" borderId="21" xfId="0" applyNumberFormat="1" applyFont="1" applyFill="1" applyBorder="1" applyAlignment="1" applyProtection="1">
      <alignment horizontal="center" vertical="center" wrapText="1"/>
      <protection locked="0"/>
    </xf>
    <xf numFmtId="49" fontId="13" fillId="2" borderId="41" xfId="0" applyNumberFormat="1" applyFont="1" applyFill="1" applyBorder="1" applyAlignment="1" applyProtection="1">
      <alignment horizontal="center" vertical="center" wrapText="1"/>
      <protection locked="0"/>
    </xf>
    <xf numFmtId="49" fontId="13" fillId="2" borderId="45" xfId="0" applyNumberFormat="1" applyFont="1" applyFill="1" applyBorder="1" applyAlignment="1" applyProtection="1">
      <alignment horizontal="center" vertical="center" wrapText="1"/>
      <protection locked="0"/>
    </xf>
    <xf numFmtId="0" fontId="3" fillId="0" borderId="43" xfId="0" applyFont="1" applyBorder="1" applyAlignment="1">
      <alignment horizontal="center" wrapText="1"/>
    </xf>
    <xf numFmtId="0" fontId="3" fillId="0" borderId="44" xfId="0" applyFont="1" applyBorder="1" applyAlignment="1">
      <alignment horizontal="center" wrapText="1"/>
    </xf>
    <xf numFmtId="49" fontId="16" fillId="2" borderId="34" xfId="0" applyNumberFormat="1" applyFont="1" applyFill="1" applyBorder="1" applyAlignment="1" applyProtection="1">
      <alignment horizontal="center" vertical="center" wrapText="1"/>
      <protection locked="0"/>
    </xf>
    <xf numFmtId="49" fontId="16" fillId="2" borderId="36" xfId="0" applyNumberFormat="1" applyFont="1" applyFill="1" applyBorder="1" applyAlignment="1" applyProtection="1">
      <alignment horizontal="center" vertical="center" wrapText="1"/>
      <protection locked="0"/>
    </xf>
    <xf numFmtId="0" fontId="3" fillId="0" borderId="43" xfId="0" applyFont="1" applyBorder="1" applyAlignment="1">
      <alignment horizontal="center"/>
    </xf>
    <xf numFmtId="0" fontId="3" fillId="0" borderId="44" xfId="0" applyFont="1" applyBorder="1" applyAlignment="1">
      <alignment horizontal="center"/>
    </xf>
    <xf numFmtId="49" fontId="13" fillId="2" borderId="29" xfId="0" applyNumberFormat="1" applyFont="1" applyFill="1" applyBorder="1" applyAlignment="1" applyProtection="1">
      <alignment horizontal="center" vertical="center" wrapText="1"/>
    </xf>
    <xf numFmtId="49" fontId="13" fillId="2" borderId="21" xfId="0" applyNumberFormat="1" applyFont="1" applyFill="1" applyBorder="1" applyAlignment="1" applyProtection="1">
      <alignment horizontal="center" vertical="center" wrapText="1"/>
    </xf>
    <xf numFmtId="1" fontId="13" fillId="0" borderId="25" xfId="0" applyNumberFormat="1"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49" fontId="13" fillId="2" borderId="52" xfId="0" applyNumberFormat="1" applyFont="1" applyFill="1" applyBorder="1" applyAlignment="1" applyProtection="1">
      <alignment horizontal="center" vertical="center" wrapText="1"/>
    </xf>
    <xf numFmtId="49" fontId="13" fillId="2" borderId="53" xfId="0" applyNumberFormat="1" applyFont="1" applyFill="1" applyBorder="1" applyAlignment="1" applyProtection="1">
      <alignment horizontal="center" vertical="center" wrapText="1"/>
    </xf>
    <xf numFmtId="49" fontId="13" fillId="2" borderId="54" xfId="0" applyNumberFormat="1" applyFont="1" applyFill="1" applyBorder="1" applyAlignment="1" applyProtection="1">
      <alignment horizontal="center" vertical="center" wrapText="1"/>
    </xf>
    <xf numFmtId="49" fontId="16" fillId="2" borderId="52" xfId="0" applyNumberFormat="1" applyFont="1" applyFill="1" applyBorder="1" applyAlignment="1" applyProtection="1">
      <alignment horizontal="center" vertical="center" wrapText="1"/>
    </xf>
    <xf numFmtId="49" fontId="16" fillId="2" borderId="53" xfId="0" applyNumberFormat="1" applyFont="1" applyFill="1" applyBorder="1" applyAlignment="1" applyProtection="1">
      <alignment horizontal="center" vertical="center" wrapText="1"/>
    </xf>
    <xf numFmtId="49" fontId="16" fillId="2" borderId="54"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wrapText="1"/>
    </xf>
    <xf numFmtId="1" fontId="13" fillId="0" borderId="26" xfId="0" applyNumberFormat="1" applyFont="1" applyFill="1" applyBorder="1" applyAlignment="1" applyProtection="1">
      <alignment horizontal="center" vertical="center" wrapText="1"/>
    </xf>
    <xf numFmtId="0" fontId="6" fillId="0" borderId="34" xfId="0" applyFont="1" applyBorder="1" applyAlignment="1" applyProtection="1">
      <alignment horizontal="left" vertical="center" wrapText="1"/>
      <protection locked="0"/>
    </xf>
    <xf numFmtId="1" fontId="6" fillId="0" borderId="0" xfId="0" applyNumberFormat="1" applyFont="1" applyFill="1" applyBorder="1" applyAlignment="1" applyProtection="1">
      <alignment horizontal="center" vertical="center" wrapText="1"/>
    </xf>
    <xf numFmtId="49" fontId="13" fillId="2" borderId="18" xfId="0" applyNumberFormat="1" applyFont="1" applyFill="1" applyBorder="1" applyAlignment="1" applyProtection="1">
      <alignment horizontal="center" vertical="center" wrapText="1"/>
    </xf>
    <xf numFmtId="49" fontId="13" fillId="2" borderId="22" xfId="0" applyNumberFormat="1" applyFont="1" applyFill="1" applyBorder="1" applyAlignment="1" applyProtection="1">
      <alignment horizontal="center" vertical="center" wrapText="1"/>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31" xfId="0" applyFont="1" applyBorder="1" applyAlignment="1" applyProtection="1">
      <alignment horizontal="left" vertical="center" wrapText="1"/>
    </xf>
    <xf numFmtId="1" fontId="6" fillId="0" borderId="8" xfId="0" applyNumberFormat="1" applyFont="1" applyFill="1" applyBorder="1" applyAlignment="1" applyProtection="1">
      <alignment horizontal="left" vertical="center" wrapText="1"/>
    </xf>
    <xf numFmtId="1" fontId="6" fillId="0" borderId="1" xfId="0" applyNumberFormat="1" applyFont="1" applyFill="1" applyBorder="1" applyAlignment="1" applyProtection="1">
      <alignment horizontal="left" vertical="center" wrapText="1"/>
    </xf>
    <xf numFmtId="1" fontId="6" fillId="0" borderId="9" xfId="0" applyNumberFormat="1" applyFont="1" applyFill="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49" fontId="13" fillId="2" borderId="20" xfId="0" applyNumberFormat="1" applyFont="1" applyFill="1" applyBorder="1" applyAlignment="1" applyProtection="1">
      <alignment horizontal="center" vertical="center" wrapText="1"/>
    </xf>
    <xf numFmtId="49" fontId="13" fillId="2" borderId="34" xfId="0" applyNumberFormat="1" applyFont="1" applyFill="1" applyBorder="1" applyAlignment="1" applyProtection="1">
      <alignment horizontal="center" vertical="center" wrapText="1"/>
    </xf>
    <xf numFmtId="49" fontId="13" fillId="2" borderId="35" xfId="0" applyNumberFormat="1" applyFont="1" applyFill="1" applyBorder="1" applyAlignment="1" applyProtection="1">
      <alignment horizontal="center" vertical="center" wrapText="1"/>
    </xf>
    <xf numFmtId="49" fontId="13" fillId="2" borderId="36" xfId="0" applyNumberFormat="1" applyFont="1" applyFill="1" applyBorder="1" applyAlignment="1" applyProtection="1">
      <alignment horizontal="center" vertical="center" wrapText="1"/>
    </xf>
    <xf numFmtId="1" fontId="13" fillId="0" borderId="18" xfId="0" applyNumberFormat="1" applyFont="1" applyFill="1" applyBorder="1" applyAlignment="1" applyProtection="1">
      <alignment horizontal="center" vertical="center" wrapText="1"/>
    </xf>
    <xf numFmtId="1" fontId="13" fillId="0" borderId="23" xfId="0" applyNumberFormat="1" applyFont="1" applyFill="1" applyBorder="1" applyAlignment="1" applyProtection="1">
      <alignment horizontal="center" vertical="center" wrapText="1"/>
    </xf>
    <xf numFmtId="1" fontId="13" fillId="0" borderId="19" xfId="0" applyNumberFormat="1" applyFont="1" applyFill="1" applyBorder="1" applyAlignment="1" applyProtection="1">
      <alignment horizontal="center" vertical="center" wrapText="1"/>
    </xf>
    <xf numFmtId="1" fontId="13" fillId="0" borderId="22" xfId="0" applyNumberFormat="1" applyFont="1" applyFill="1" applyBorder="1" applyAlignment="1" applyProtection="1">
      <alignment horizontal="center" vertical="center" wrapText="1"/>
    </xf>
    <xf numFmtId="3" fontId="13" fillId="2" borderId="23" xfId="0" applyNumberFormat="1" applyFont="1" applyFill="1" applyBorder="1" applyAlignment="1" applyProtection="1">
      <alignment horizontal="center" vertical="center" wrapText="1"/>
    </xf>
    <xf numFmtId="3" fontId="13" fillId="2" borderId="20" xfId="0" applyNumberFormat="1" applyFont="1" applyFill="1" applyBorder="1" applyAlignment="1" applyProtection="1">
      <alignment horizontal="center" vertical="center" wrapText="1"/>
    </xf>
    <xf numFmtId="3" fontId="13" fillId="2" borderId="27" xfId="0" applyNumberFormat="1" applyFont="1" applyFill="1" applyBorder="1" applyAlignment="1" applyProtection="1">
      <alignment horizontal="center" vertical="center" wrapText="1"/>
    </xf>
    <xf numFmtId="3" fontId="13" fillId="2" borderId="22" xfId="0" applyNumberFormat="1" applyFont="1" applyFill="1" applyBorder="1" applyAlignment="1" applyProtection="1">
      <alignment horizontal="center" vertical="center" wrapText="1"/>
    </xf>
    <xf numFmtId="3" fontId="13" fillId="2" borderId="18" xfId="0" applyNumberFormat="1" applyFont="1" applyFill="1" applyBorder="1" applyAlignment="1" applyProtection="1">
      <alignment horizontal="center" vertical="center" wrapText="1"/>
    </xf>
    <xf numFmtId="49" fontId="13" fillId="2" borderId="41" xfId="0" applyNumberFormat="1" applyFont="1" applyFill="1" applyBorder="1" applyAlignment="1" applyProtection="1">
      <alignment horizontal="left" vertical="center" wrapText="1"/>
    </xf>
    <xf numFmtId="49" fontId="13" fillId="2" borderId="59" xfId="0" applyNumberFormat="1" applyFont="1" applyFill="1" applyBorder="1" applyAlignment="1" applyProtection="1">
      <alignment horizontal="left" vertical="center" wrapText="1"/>
    </xf>
    <xf numFmtId="49" fontId="13" fillId="2" borderId="42" xfId="0" applyNumberFormat="1" applyFont="1" applyFill="1" applyBorder="1" applyAlignment="1" applyProtection="1">
      <alignment horizontal="left" vertical="center" wrapText="1"/>
    </xf>
    <xf numFmtId="49" fontId="12" fillId="2" borderId="34" xfId="0" applyNumberFormat="1" applyFont="1" applyFill="1" applyBorder="1" applyAlignment="1" applyProtection="1">
      <alignment horizontal="center" vertical="center" wrapText="1"/>
    </xf>
    <xf numFmtId="49" fontId="12" fillId="2" borderId="35" xfId="0" applyNumberFormat="1" applyFont="1" applyFill="1" applyBorder="1" applyAlignment="1" applyProtection="1">
      <alignment horizontal="center" vertical="center" wrapText="1"/>
    </xf>
    <xf numFmtId="49" fontId="12" fillId="2" borderId="36" xfId="0" applyNumberFormat="1" applyFont="1" applyFill="1" applyBorder="1" applyAlignment="1" applyProtection="1">
      <alignment horizontal="center" vertical="center" wrapText="1"/>
    </xf>
    <xf numFmtId="49" fontId="16" fillId="2" borderId="34" xfId="0" applyNumberFormat="1" applyFont="1" applyFill="1" applyBorder="1" applyAlignment="1" applyProtection="1">
      <alignment horizontal="center" vertical="center" wrapText="1"/>
    </xf>
    <xf numFmtId="49" fontId="16" fillId="2" borderId="35" xfId="0" applyNumberFormat="1" applyFont="1" applyFill="1" applyBorder="1" applyAlignment="1" applyProtection="1">
      <alignment horizontal="center" vertical="center" wrapText="1"/>
    </xf>
    <xf numFmtId="49" fontId="16" fillId="2" borderId="3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justify" vertical="center" wrapText="1"/>
    </xf>
    <xf numFmtId="49" fontId="5" fillId="0" borderId="0" xfId="0" applyNumberFormat="1" applyFont="1" applyFill="1" applyBorder="1" applyAlignment="1" applyProtection="1">
      <alignment horizontal="center" vertical="center" wrapText="1"/>
    </xf>
    <xf numFmtId="9" fontId="20" fillId="0" borderId="39" xfId="1" applyFont="1" applyBorder="1" applyAlignment="1" applyProtection="1">
      <alignment horizontal="center" vertical="center" wrapText="1"/>
      <protection locked="0"/>
    </xf>
    <xf numFmtId="9" fontId="20" fillId="0" borderId="32" xfId="1" applyFont="1" applyBorder="1" applyAlignment="1" applyProtection="1">
      <alignment horizontal="center" vertical="center" wrapText="1"/>
      <protection locked="0"/>
    </xf>
    <xf numFmtId="9" fontId="20" fillId="0" borderId="40" xfId="1" applyFont="1" applyBorder="1" applyAlignment="1" applyProtection="1">
      <alignment horizontal="center" vertical="center" wrapText="1"/>
      <protection locked="0"/>
    </xf>
    <xf numFmtId="49" fontId="13" fillId="2" borderId="29" xfId="2" applyNumberFormat="1" applyFont="1" applyFill="1" applyBorder="1" applyAlignment="1" applyProtection="1">
      <alignment horizontal="center" vertical="center" wrapText="1"/>
      <protection locked="0"/>
    </xf>
    <xf numFmtId="49" fontId="13" fillId="2" borderId="21" xfId="2" applyNumberFormat="1" applyFont="1" applyFill="1" applyBorder="1" applyAlignment="1" applyProtection="1">
      <alignment horizontal="center" vertical="center" wrapText="1"/>
      <protection locked="0"/>
    </xf>
    <xf numFmtId="0" fontId="20" fillId="0" borderId="39" xfId="0" applyFont="1" applyBorder="1" applyAlignment="1" applyProtection="1">
      <alignment horizontal="center" vertical="center" wrapText="1"/>
      <protection locked="0"/>
    </xf>
    <xf numFmtId="0" fontId="20" fillId="0" borderId="32" xfId="0" applyFont="1" applyBorder="1" applyAlignment="1" applyProtection="1">
      <alignment horizontal="center" vertical="center" wrapText="1"/>
      <protection locked="0"/>
    </xf>
    <xf numFmtId="0" fontId="20" fillId="0" borderId="40" xfId="0" applyFont="1" applyBorder="1" applyAlignment="1" applyProtection="1">
      <alignment horizontal="center" vertical="center" wrapText="1"/>
      <protection locked="0"/>
    </xf>
    <xf numFmtId="0" fontId="20" fillId="0" borderId="39" xfId="0" applyFont="1" applyFill="1" applyBorder="1" applyAlignment="1" applyProtection="1">
      <alignment horizontal="center" vertical="center" wrapText="1"/>
      <protection locked="0"/>
    </xf>
    <xf numFmtId="0" fontId="20" fillId="0" borderId="32" xfId="0" applyFont="1" applyFill="1" applyBorder="1" applyAlignment="1" applyProtection="1">
      <alignment horizontal="center" vertical="center" wrapText="1"/>
      <protection locked="0"/>
    </xf>
    <xf numFmtId="0" fontId="20" fillId="0" borderId="40" xfId="0" applyFont="1" applyFill="1" applyBorder="1" applyAlignment="1" applyProtection="1">
      <alignment horizontal="center" vertical="center" wrapText="1"/>
      <protection locked="0"/>
    </xf>
    <xf numFmtId="0" fontId="20" fillId="0" borderId="39" xfId="0" applyFont="1" applyBorder="1" applyAlignment="1" applyProtection="1">
      <alignment horizontal="center" vertical="center" wrapText="1"/>
    </xf>
    <xf numFmtId="0" fontId="20" fillId="0" borderId="32" xfId="0" applyFont="1" applyBorder="1" applyAlignment="1" applyProtection="1">
      <alignment horizontal="center" vertical="center" wrapText="1"/>
    </xf>
    <xf numFmtId="0" fontId="20" fillId="0" borderId="40" xfId="0" applyFont="1" applyBorder="1" applyAlignment="1" applyProtection="1">
      <alignment horizontal="center" vertical="center" wrapText="1"/>
    </xf>
    <xf numFmtId="170" fontId="12" fillId="2" borderId="34" xfId="2" applyNumberFormat="1" applyFont="1" applyFill="1" applyBorder="1" applyAlignment="1" applyProtection="1">
      <alignment horizontal="center" vertical="center" wrapText="1"/>
      <protection locked="0"/>
    </xf>
    <xf numFmtId="170" fontId="12" fillId="2" borderId="35" xfId="2" applyNumberFormat="1" applyFont="1" applyFill="1" applyBorder="1" applyAlignment="1" applyProtection="1">
      <alignment horizontal="center" vertical="center" wrapText="1"/>
      <protection locked="0"/>
    </xf>
    <xf numFmtId="170" fontId="12" fillId="2" borderId="36" xfId="2" applyNumberFormat="1" applyFont="1" applyFill="1" applyBorder="1" applyAlignment="1" applyProtection="1">
      <alignment horizontal="center" vertical="center" wrapText="1"/>
      <protection locked="0"/>
    </xf>
    <xf numFmtId="49" fontId="12" fillId="2" borderId="34" xfId="2" applyNumberFormat="1" applyFont="1" applyFill="1" applyBorder="1" applyAlignment="1" applyProtection="1">
      <alignment horizontal="center" vertical="center" wrapText="1"/>
      <protection locked="0"/>
    </xf>
    <xf numFmtId="49" fontId="12" fillId="2" borderId="35" xfId="2" applyNumberFormat="1" applyFont="1" applyFill="1" applyBorder="1" applyAlignment="1" applyProtection="1">
      <alignment horizontal="center" vertical="center" wrapText="1"/>
      <protection locked="0"/>
    </xf>
    <xf numFmtId="49" fontId="12" fillId="2" borderId="36" xfId="2" applyNumberFormat="1" applyFont="1" applyFill="1" applyBorder="1" applyAlignment="1" applyProtection="1">
      <alignment horizontal="center" vertical="center" wrapText="1"/>
      <protection locked="0"/>
    </xf>
    <xf numFmtId="49" fontId="6" fillId="0" borderId="46" xfId="0" applyNumberFormat="1" applyFont="1" applyBorder="1" applyAlignment="1" applyProtection="1">
      <alignment horizontal="left" vertical="center" wrapText="1"/>
      <protection locked="0"/>
    </xf>
    <xf numFmtId="49" fontId="6" fillId="0" borderId="13" xfId="0" applyNumberFormat="1" applyFont="1" applyBorder="1" applyAlignment="1" applyProtection="1">
      <alignment horizontal="left" vertical="center" wrapText="1"/>
      <protection locked="0"/>
    </xf>
    <xf numFmtId="49" fontId="6" fillId="0" borderId="14" xfId="0" applyNumberFormat="1" applyFont="1" applyBorder="1" applyAlignment="1" applyProtection="1">
      <alignment horizontal="left" vertical="center" wrapText="1"/>
      <protection locked="0"/>
    </xf>
    <xf numFmtId="49" fontId="6" fillId="0" borderId="43" xfId="0" applyNumberFormat="1" applyFont="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49" fontId="6" fillId="0" borderId="44" xfId="0" applyNumberFormat="1" applyFont="1" applyBorder="1" applyAlignment="1" applyProtection="1">
      <alignment horizontal="left" vertical="center" wrapText="1"/>
      <protection locked="0"/>
    </xf>
    <xf numFmtId="49" fontId="6" fillId="0" borderId="45" xfId="0" applyNumberFormat="1" applyFont="1" applyBorder="1" applyAlignment="1" applyProtection="1">
      <alignment horizontal="left" vertical="center" wrapText="1"/>
      <protection locked="0"/>
    </xf>
    <xf numFmtId="49" fontId="6" fillId="0" borderId="57" xfId="0" applyNumberFormat="1" applyFont="1" applyBorder="1" applyAlignment="1" applyProtection="1">
      <alignment horizontal="left" vertical="center" wrapText="1"/>
      <protection locked="0"/>
    </xf>
    <xf numFmtId="49" fontId="6" fillId="0" borderId="49" xfId="0" applyNumberFormat="1" applyFont="1" applyBorder="1" applyAlignment="1" applyProtection="1">
      <alignment horizontal="left" vertical="center" wrapText="1"/>
      <protection locked="0"/>
    </xf>
    <xf numFmtId="49" fontId="13" fillId="2" borderId="34" xfId="0" applyNumberFormat="1" applyFont="1" applyFill="1" applyBorder="1" applyAlignment="1" applyProtection="1">
      <alignment horizontal="left" vertical="center" wrapText="1"/>
      <protection locked="0"/>
    </xf>
    <xf numFmtId="49" fontId="13" fillId="2" borderId="35" xfId="0" applyNumberFormat="1" applyFont="1" applyFill="1" applyBorder="1" applyAlignment="1" applyProtection="1">
      <alignment horizontal="left" vertical="center" wrapText="1"/>
      <protection locked="0"/>
    </xf>
    <xf numFmtId="49" fontId="13" fillId="2" borderId="36" xfId="0" applyNumberFormat="1" applyFont="1" applyFill="1" applyBorder="1" applyAlignment="1" applyProtection="1">
      <alignment horizontal="left" vertical="center" wrapText="1"/>
      <protection locked="0"/>
    </xf>
    <xf numFmtId="0" fontId="20" fillId="0" borderId="29" xfId="0" applyFont="1" applyBorder="1" applyAlignment="1" applyProtection="1">
      <alignment horizontal="center" vertical="center" wrapText="1"/>
      <protection locked="0"/>
    </xf>
    <xf numFmtId="49" fontId="20" fillId="0" borderId="39" xfId="0" applyNumberFormat="1" applyFont="1" applyBorder="1" applyAlignment="1" applyProtection="1">
      <alignment horizontal="center" vertical="center" wrapText="1"/>
      <protection locked="0"/>
    </xf>
    <xf numFmtId="49" fontId="20" fillId="0" borderId="32" xfId="0" applyNumberFormat="1" applyFont="1" applyBorder="1" applyAlignment="1" applyProtection="1">
      <alignment horizontal="center" vertical="center" wrapText="1"/>
      <protection locked="0"/>
    </xf>
    <xf numFmtId="49" fontId="20" fillId="0" borderId="40" xfId="0" applyNumberFormat="1" applyFont="1" applyBorder="1" applyAlignment="1" applyProtection="1">
      <alignment horizontal="center" vertical="center" wrapText="1"/>
      <protection locked="0"/>
    </xf>
    <xf numFmtId="49" fontId="13" fillId="2" borderId="35" xfId="2" applyNumberFormat="1" applyFont="1" applyFill="1" applyBorder="1" applyAlignment="1" applyProtection="1">
      <alignment horizontal="center" vertical="center" wrapText="1"/>
      <protection locked="0"/>
    </xf>
    <xf numFmtId="49" fontId="13" fillId="2" borderId="36" xfId="2" applyNumberFormat="1" applyFont="1" applyFill="1" applyBorder="1" applyAlignment="1" applyProtection="1">
      <alignment horizontal="center" vertical="center" wrapText="1"/>
      <protection locked="0"/>
    </xf>
    <xf numFmtId="49" fontId="13" fillId="2" borderId="29" xfId="2" applyNumberFormat="1" applyFont="1" applyFill="1" applyBorder="1" applyAlignment="1" applyProtection="1">
      <alignment horizontal="center" vertical="center" wrapText="1"/>
    </xf>
    <xf numFmtId="49" fontId="13" fillId="2" borderId="21" xfId="2" applyNumberFormat="1" applyFont="1" applyFill="1" applyBorder="1" applyAlignment="1" applyProtection="1">
      <alignment horizontal="center" vertical="center" wrapText="1"/>
    </xf>
    <xf numFmtId="14" fontId="20" fillId="0" borderId="43" xfId="0" applyNumberFormat="1" applyFont="1" applyBorder="1" applyAlignment="1" applyProtection="1">
      <alignment horizontal="center" vertical="center" wrapText="1"/>
      <protection locked="0"/>
    </xf>
    <xf numFmtId="14" fontId="20" fillId="0" borderId="44" xfId="0" applyNumberFormat="1" applyFont="1" applyBorder="1" applyAlignment="1" applyProtection="1">
      <alignment horizontal="center" vertical="center" wrapText="1"/>
      <protection locked="0"/>
    </xf>
    <xf numFmtId="14" fontId="20" fillId="0" borderId="47" xfId="0" applyNumberFormat="1" applyFont="1" applyBorder="1" applyAlignment="1" applyProtection="1">
      <alignment horizontal="center" vertical="center" wrapText="1"/>
      <protection locked="0"/>
    </xf>
    <xf numFmtId="14" fontId="20" fillId="0" borderId="48" xfId="0" applyNumberFormat="1" applyFont="1" applyBorder="1" applyAlignment="1" applyProtection="1">
      <alignment horizontal="center" vertical="center" wrapText="1"/>
      <protection locked="0"/>
    </xf>
    <xf numFmtId="14" fontId="20" fillId="0" borderId="99" xfId="0" applyNumberFormat="1" applyFont="1" applyBorder="1" applyAlignment="1" applyProtection="1">
      <alignment horizontal="center" vertical="center" wrapText="1"/>
      <protection locked="0"/>
    </xf>
    <xf numFmtId="14" fontId="20" fillId="0" borderId="100" xfId="0" applyNumberFormat="1" applyFont="1" applyBorder="1" applyAlignment="1" applyProtection="1">
      <alignment horizontal="center" vertical="center" wrapText="1"/>
      <protection locked="0"/>
    </xf>
    <xf numFmtId="49" fontId="13" fillId="2" borderId="41" xfId="2" applyNumberFormat="1" applyFont="1" applyFill="1" applyBorder="1" applyAlignment="1" applyProtection="1">
      <alignment horizontal="center" vertical="center" wrapText="1"/>
      <protection locked="0"/>
    </xf>
    <xf numFmtId="49" fontId="13" fillId="2" borderId="42" xfId="2" applyNumberFormat="1" applyFont="1" applyFill="1" applyBorder="1" applyAlignment="1" applyProtection="1">
      <alignment horizontal="center" vertical="center" wrapText="1"/>
      <protection locked="0"/>
    </xf>
    <xf numFmtId="49" fontId="13" fillId="2" borderId="45" xfId="2" applyNumberFormat="1" applyFont="1" applyFill="1" applyBorder="1" applyAlignment="1" applyProtection="1">
      <alignment horizontal="center" vertical="center" wrapText="1"/>
      <protection locked="0"/>
    </xf>
    <xf numFmtId="49" fontId="13" fillId="2" borderId="49" xfId="2" applyNumberFormat="1" applyFont="1" applyFill="1" applyBorder="1" applyAlignment="1" applyProtection="1">
      <alignment horizontal="center" vertical="center" wrapText="1"/>
      <protection locked="0"/>
    </xf>
    <xf numFmtId="49" fontId="13" fillId="2" borderId="34" xfId="2" applyNumberFormat="1" applyFont="1" applyFill="1" applyBorder="1" applyAlignment="1" applyProtection="1">
      <alignment horizontal="center" vertical="center" wrapText="1"/>
      <protection locked="0"/>
    </xf>
    <xf numFmtId="14" fontId="20" fillId="0" borderId="46" xfId="0" applyNumberFormat="1" applyFont="1" applyBorder="1" applyAlignment="1" applyProtection="1">
      <alignment horizontal="center" vertical="center" wrapText="1"/>
      <protection locked="0"/>
    </xf>
    <xf numFmtId="14" fontId="20" fillId="0" borderId="14" xfId="0" applyNumberFormat="1" applyFont="1" applyBorder="1" applyAlignment="1" applyProtection="1">
      <alignment horizontal="center" vertical="center" wrapText="1"/>
      <protection locked="0"/>
    </xf>
    <xf numFmtId="9" fontId="20" fillId="0" borderId="29" xfId="1" applyFont="1" applyBorder="1" applyAlignment="1" applyProtection="1">
      <alignment horizontal="center" vertical="center" wrapText="1"/>
      <protection locked="0"/>
    </xf>
    <xf numFmtId="0" fontId="20" fillId="0" borderId="29" xfId="0" applyFont="1" applyBorder="1" applyAlignment="1" applyProtection="1">
      <alignment horizontal="center" vertical="center" wrapText="1"/>
    </xf>
    <xf numFmtId="49" fontId="13" fillId="2" borderId="41" xfId="0" applyNumberFormat="1" applyFont="1" applyFill="1" applyBorder="1" applyAlignment="1" applyProtection="1">
      <alignment horizontal="left" vertical="center" wrapText="1"/>
      <protection locked="0"/>
    </xf>
    <xf numFmtId="49" fontId="13" fillId="2" borderId="59" xfId="0" applyNumberFormat="1" applyFont="1" applyFill="1" applyBorder="1" applyAlignment="1" applyProtection="1">
      <alignment horizontal="left" vertical="center" wrapText="1"/>
      <protection locked="0"/>
    </xf>
    <xf numFmtId="49" fontId="13" fillId="2" borderId="42" xfId="0" applyNumberFormat="1" applyFont="1" applyFill="1" applyBorder="1" applyAlignment="1" applyProtection="1">
      <alignment horizontal="left" vertical="center" wrapText="1"/>
      <protection locked="0"/>
    </xf>
    <xf numFmtId="49" fontId="13" fillId="2" borderId="36" xfId="0" applyNumberFormat="1" applyFont="1" applyFill="1" applyBorder="1" applyAlignment="1" applyProtection="1">
      <alignment horizontal="center" vertical="center" wrapText="1"/>
      <protection locked="0"/>
    </xf>
    <xf numFmtId="0" fontId="6" fillId="0" borderId="106" xfId="0" applyFont="1" applyBorder="1" applyAlignment="1" applyProtection="1">
      <alignment horizontal="left" vertical="center" wrapText="1"/>
      <protection locked="0"/>
    </xf>
    <xf numFmtId="0" fontId="6" fillId="0" borderId="104" xfId="0" applyFont="1" applyBorder="1" applyAlignment="1" applyProtection="1">
      <alignment horizontal="left" vertical="center" wrapText="1"/>
      <protection locked="0"/>
    </xf>
    <xf numFmtId="0" fontId="6" fillId="0" borderId="105"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68" xfId="0" applyFont="1" applyBorder="1" applyAlignment="1" applyProtection="1">
      <alignment horizontal="left" vertical="center" wrapText="1"/>
      <protection locked="0"/>
    </xf>
    <xf numFmtId="49" fontId="6" fillId="0" borderId="43"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44" xfId="0" applyNumberFormat="1" applyFont="1" applyFill="1" applyBorder="1" applyAlignment="1">
      <alignment horizontal="left" vertical="center" wrapText="1"/>
    </xf>
    <xf numFmtId="0" fontId="0" fillId="0" borderId="39"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40" xfId="0" applyBorder="1" applyAlignment="1" applyProtection="1">
      <alignment horizontal="center"/>
      <protection locked="0"/>
    </xf>
    <xf numFmtId="49" fontId="13" fillId="2" borderId="32" xfId="0" applyNumberFormat="1" applyFont="1" applyFill="1" applyBorder="1" applyAlignment="1">
      <alignment horizontal="center" vertical="center" wrapText="1"/>
    </xf>
    <xf numFmtId="49" fontId="13" fillId="2" borderId="21" xfId="0" applyNumberFormat="1" applyFont="1" applyFill="1" applyBorder="1" applyAlignment="1">
      <alignment horizontal="center" vertical="center" wrapText="1"/>
    </xf>
    <xf numFmtId="49" fontId="13" fillId="2" borderId="45" xfId="0" applyNumberFormat="1" applyFont="1" applyFill="1" applyBorder="1" applyAlignment="1">
      <alignment horizontal="center" vertical="center" wrapText="1"/>
    </xf>
    <xf numFmtId="49" fontId="13" fillId="2" borderId="49" xfId="0" applyNumberFormat="1" applyFont="1" applyFill="1" applyBorder="1" applyAlignment="1">
      <alignment horizontal="center" vertical="center" wrapText="1"/>
    </xf>
    <xf numFmtId="0" fontId="0" fillId="0" borderId="29"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14" fontId="0" fillId="0" borderId="29" xfId="0" applyNumberFormat="1" applyBorder="1" applyAlignment="1" applyProtection="1">
      <alignment horizontal="center" vertical="center"/>
      <protection locked="0"/>
    </xf>
    <xf numFmtId="14" fontId="0" fillId="0" borderId="32" xfId="0" applyNumberFormat="1" applyBorder="1" applyAlignment="1" applyProtection="1">
      <alignment horizontal="center" vertical="center"/>
      <protection locked="0"/>
    </xf>
    <xf numFmtId="14" fontId="0" fillId="0" borderId="40" xfId="0" applyNumberFormat="1" applyBorder="1" applyAlignment="1" applyProtection="1">
      <alignment horizontal="center" vertical="center"/>
      <protection locked="0"/>
    </xf>
    <xf numFmtId="49" fontId="13" fillId="2" borderId="34" xfId="0" applyNumberFormat="1" applyFont="1" applyFill="1" applyBorder="1" applyAlignment="1">
      <alignment horizontal="center" vertical="center" wrapText="1"/>
    </xf>
    <xf numFmtId="49" fontId="13" fillId="2" borderId="36" xfId="0" applyNumberFormat="1" applyFont="1" applyFill="1" applyBorder="1" applyAlignment="1">
      <alignment horizontal="center" vertical="center" wrapText="1"/>
    </xf>
    <xf numFmtId="49" fontId="13" fillId="2" borderId="29" xfId="0" applyNumberFormat="1" applyFont="1" applyFill="1" applyBorder="1" applyAlignment="1">
      <alignment horizontal="center" vertical="center"/>
    </xf>
    <xf numFmtId="49" fontId="13" fillId="2" borderId="21" xfId="0" applyNumberFormat="1" applyFont="1" applyFill="1" applyBorder="1" applyAlignment="1">
      <alignment horizontal="center" vertical="center"/>
    </xf>
    <xf numFmtId="14" fontId="0" fillId="0" borderId="39" xfId="0" applyNumberFormat="1" applyBorder="1" applyAlignment="1" applyProtection="1">
      <alignment horizontal="center" vertical="center"/>
      <protection locked="0"/>
    </xf>
    <xf numFmtId="0" fontId="0" fillId="0" borderId="29" xfId="0" applyBorder="1" applyAlignment="1" applyProtection="1">
      <alignment horizontal="center"/>
      <protection locked="0"/>
    </xf>
    <xf numFmtId="0" fontId="0" fillId="0" borderId="38"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49" fontId="6" fillId="0" borderId="55"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58" xfId="0" applyNumberFormat="1" applyFont="1" applyFill="1" applyBorder="1" applyAlignment="1">
      <alignment horizontal="left" vertical="center" wrapText="1"/>
    </xf>
    <xf numFmtId="49" fontId="3" fillId="0" borderId="0" xfId="0" applyNumberFormat="1" applyFont="1" applyFill="1" applyBorder="1" applyAlignment="1">
      <alignment horizontal="justify" vertical="center" wrapText="1"/>
    </xf>
    <xf numFmtId="0" fontId="0" fillId="0" borderId="24" xfId="0"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49" fontId="6" fillId="0" borderId="56" xfId="0" applyNumberFormat="1" applyFont="1" applyFill="1" applyBorder="1" applyAlignment="1">
      <alignment horizontal="left" vertical="center" wrapText="1"/>
    </xf>
    <xf numFmtId="49" fontId="6" fillId="0" borderId="64" xfId="0" applyNumberFormat="1" applyFont="1" applyFill="1" applyBorder="1" applyAlignment="1">
      <alignment horizontal="left" vertical="center" wrapText="1"/>
    </xf>
    <xf numFmtId="49" fontId="6" fillId="0" borderId="62" xfId="0" applyNumberFormat="1" applyFont="1" applyFill="1" applyBorder="1" applyAlignment="1">
      <alignment horizontal="left" vertical="center" wrapText="1"/>
    </xf>
    <xf numFmtId="49" fontId="13" fillId="2" borderId="57" xfId="0" applyNumberFormat="1" applyFont="1" applyFill="1" applyBorder="1" applyAlignment="1">
      <alignment horizontal="center" vertical="center" wrapText="1"/>
    </xf>
    <xf numFmtId="49" fontId="13" fillId="2" borderId="41" xfId="0" applyNumberFormat="1" applyFont="1" applyFill="1" applyBorder="1" applyAlignment="1">
      <alignment horizontal="left" vertical="center" wrapText="1"/>
    </xf>
    <xf numFmtId="49" fontId="13" fillId="2" borderId="59" xfId="0" applyNumberFormat="1" applyFont="1" applyFill="1" applyBorder="1" applyAlignment="1">
      <alignment horizontal="left" vertical="center" wrapText="1"/>
    </xf>
    <xf numFmtId="49" fontId="13" fillId="2" borderId="42" xfId="0" applyNumberFormat="1" applyFont="1" applyFill="1" applyBorder="1" applyAlignment="1">
      <alignment horizontal="left" vertical="center" wrapText="1"/>
    </xf>
    <xf numFmtId="49" fontId="6" fillId="0" borderId="46"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0" fontId="0" fillId="0" borderId="21" xfId="0" applyBorder="1" applyAlignment="1" applyProtection="1">
      <alignment horizontal="center" vertical="center" wrapText="1"/>
      <protection locked="0"/>
    </xf>
    <xf numFmtId="14" fontId="0" fillId="0" borderId="21" xfId="0" applyNumberFormat="1" applyBorder="1" applyAlignment="1" applyProtection="1">
      <alignment horizontal="center" vertical="center"/>
      <protection locked="0"/>
    </xf>
    <xf numFmtId="0" fontId="0" fillId="0" borderId="21" xfId="0" applyBorder="1" applyAlignment="1" applyProtection="1">
      <alignment horizontal="center"/>
      <protection locked="0"/>
    </xf>
    <xf numFmtId="49" fontId="16" fillId="2" borderId="34" xfId="0" applyNumberFormat="1" applyFont="1" applyFill="1" applyBorder="1" applyAlignment="1">
      <alignment horizontal="center" vertical="center" wrapText="1"/>
    </xf>
    <xf numFmtId="49" fontId="16" fillId="2" borderId="35" xfId="0" applyNumberFormat="1" applyFont="1" applyFill="1" applyBorder="1" applyAlignment="1">
      <alignment horizontal="center" vertical="center" wrapText="1"/>
    </xf>
    <xf numFmtId="49" fontId="16" fillId="2" borderId="36" xfId="0" applyNumberFormat="1" applyFont="1" applyFill="1" applyBorder="1" applyAlignment="1">
      <alignment horizontal="center" vertical="center" wrapText="1"/>
    </xf>
    <xf numFmtId="49" fontId="13" fillId="2" borderId="61" xfId="0" applyNumberFormat="1" applyFont="1" applyFill="1" applyBorder="1" applyAlignment="1">
      <alignment horizontal="left" vertical="center" wrapText="1"/>
    </xf>
    <xf numFmtId="49" fontId="13" fillId="2" borderId="65" xfId="0" applyNumberFormat="1" applyFont="1" applyFill="1" applyBorder="1" applyAlignment="1">
      <alignment horizontal="left" vertical="center" wrapText="1"/>
    </xf>
    <xf numFmtId="49" fontId="13" fillId="2" borderId="66" xfId="0" applyNumberFormat="1" applyFont="1" applyFill="1" applyBorder="1" applyAlignment="1">
      <alignment horizontal="left" vertical="center" wrapText="1"/>
    </xf>
    <xf numFmtId="49" fontId="6" fillId="0" borderId="68"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31"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49" fontId="6" fillId="0" borderId="86" xfId="0" applyNumberFormat="1" applyFont="1" applyFill="1" applyBorder="1" applyAlignment="1">
      <alignment horizontal="left" vertical="center" wrapText="1"/>
    </xf>
    <xf numFmtId="49" fontId="6" fillId="0" borderId="84" xfId="0" applyNumberFormat="1" applyFont="1" applyFill="1" applyBorder="1" applyAlignment="1">
      <alignment horizontal="left" vertical="center" wrapText="1"/>
    </xf>
    <xf numFmtId="49" fontId="6" fillId="0" borderId="85" xfId="0" applyNumberFormat="1" applyFont="1" applyFill="1" applyBorder="1" applyAlignment="1">
      <alignment horizontal="left" vertical="center" wrapText="1"/>
    </xf>
    <xf numFmtId="49" fontId="12" fillId="2" borderId="34" xfId="0" applyNumberFormat="1" applyFont="1" applyFill="1" applyBorder="1" applyAlignment="1">
      <alignment horizontal="center" vertical="center"/>
    </xf>
    <xf numFmtId="49" fontId="12" fillId="2" borderId="35" xfId="0" applyNumberFormat="1" applyFont="1" applyFill="1" applyBorder="1" applyAlignment="1">
      <alignment horizontal="center" vertical="center"/>
    </xf>
    <xf numFmtId="49" fontId="12" fillId="2" borderId="36" xfId="0" applyNumberFormat="1" applyFont="1" applyFill="1" applyBorder="1" applyAlignment="1">
      <alignment horizontal="center" vertical="center"/>
    </xf>
    <xf numFmtId="49" fontId="13" fillId="2" borderId="35" xfId="0" applyNumberFormat="1" applyFont="1" applyFill="1" applyBorder="1" applyAlignment="1">
      <alignment horizontal="center" vertical="center" wrapText="1"/>
    </xf>
    <xf numFmtId="49" fontId="13" fillId="2" borderId="42" xfId="0" applyNumberFormat="1" applyFont="1" applyFill="1" applyBorder="1" applyAlignment="1">
      <alignment horizontal="center" vertical="center" wrapText="1"/>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8"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4"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72" xfId="0" applyFont="1" applyBorder="1" applyAlignment="1" applyProtection="1">
      <alignment horizontal="center"/>
      <protection locked="0"/>
    </xf>
    <xf numFmtId="0" fontId="1" fillId="0" borderId="64" xfId="0" applyFont="1" applyBorder="1" applyAlignment="1" applyProtection="1">
      <alignment horizontal="center"/>
      <protection locked="0"/>
    </xf>
    <xf numFmtId="0" fontId="1" fillId="0" borderId="62" xfId="0" applyFont="1" applyBorder="1" applyAlignment="1" applyProtection="1">
      <alignment horizontal="center"/>
      <protection locked="0"/>
    </xf>
    <xf numFmtId="0" fontId="0" fillId="0" borderId="43"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62"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14" xfId="0" applyBorder="1" applyAlignment="1" applyProtection="1">
      <alignment horizontal="center"/>
      <protection locked="0"/>
    </xf>
    <xf numFmtId="49" fontId="13" fillId="2" borderId="41" xfId="0" applyNumberFormat="1" applyFont="1" applyFill="1" applyBorder="1" applyAlignment="1">
      <alignment horizontal="center" vertical="center" wrapText="1"/>
    </xf>
    <xf numFmtId="49" fontId="13" fillId="2" borderId="34" xfId="0" applyNumberFormat="1" applyFont="1" applyFill="1" applyBorder="1" applyAlignment="1">
      <alignment horizontal="left" vertical="center" wrapText="1"/>
    </xf>
    <xf numFmtId="49" fontId="13" fillId="2" borderId="35" xfId="0" applyNumberFormat="1" applyFont="1" applyFill="1" applyBorder="1" applyAlignment="1">
      <alignment horizontal="left" vertical="center" wrapText="1"/>
    </xf>
    <xf numFmtId="49" fontId="13" fillId="2" borderId="36" xfId="0" applyNumberFormat="1" applyFont="1" applyFill="1" applyBorder="1" applyAlignment="1">
      <alignment horizontal="left" vertical="center" wrapText="1"/>
    </xf>
    <xf numFmtId="49" fontId="4" fillId="0" borderId="25" xfId="0" applyNumberFormat="1" applyFont="1" applyFill="1" applyBorder="1" applyAlignment="1" applyProtection="1">
      <alignment horizontal="justify" vertical="center" wrapText="1"/>
      <protection locked="0"/>
    </xf>
    <xf numFmtId="2" fontId="6" fillId="0" borderId="43" xfId="0" applyNumberFormat="1" applyFont="1" applyBorder="1" applyAlignment="1">
      <alignment horizontal="left" vertical="center" wrapText="1"/>
    </xf>
    <xf numFmtId="2" fontId="6" fillId="0" borderId="3" xfId="0" applyNumberFormat="1" applyFont="1" applyBorder="1" applyAlignment="1">
      <alignment horizontal="left" vertical="center" wrapText="1"/>
    </xf>
    <xf numFmtId="2" fontId="6" fillId="0" borderId="44" xfId="0" applyNumberFormat="1" applyFont="1" applyBorder="1" applyAlignment="1">
      <alignment horizontal="left" vertical="center" wrapText="1"/>
    </xf>
    <xf numFmtId="49" fontId="4" fillId="0" borderId="43"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protection locked="0"/>
    </xf>
    <xf numFmtId="49" fontId="4" fillId="0" borderId="44" xfId="0" applyNumberFormat="1" applyFont="1" applyFill="1" applyBorder="1" applyAlignment="1" applyProtection="1">
      <alignment horizontal="center" vertical="center" wrapText="1"/>
      <protection locked="0"/>
    </xf>
    <xf numFmtId="2" fontId="6" fillId="0" borderId="46" xfId="0" applyNumberFormat="1" applyFont="1" applyBorder="1" applyAlignment="1">
      <alignment horizontal="left" vertical="center" wrapText="1"/>
    </xf>
    <xf numFmtId="2" fontId="6" fillId="0" borderId="13" xfId="0" applyNumberFormat="1" applyFont="1" applyBorder="1" applyAlignment="1">
      <alignment horizontal="left" vertical="center" wrapText="1"/>
    </xf>
    <xf numFmtId="2" fontId="6" fillId="0" borderId="14" xfId="0" applyNumberFormat="1" applyFont="1" applyBorder="1" applyAlignment="1">
      <alignment horizontal="left" vertical="center" wrapText="1"/>
    </xf>
    <xf numFmtId="49" fontId="8" fillId="0" borderId="0" xfId="0" applyNumberFormat="1" applyFont="1" applyFill="1" applyBorder="1" applyAlignment="1">
      <alignment horizontal="justify" vertical="center" wrapText="1"/>
    </xf>
    <xf numFmtId="49" fontId="4" fillId="0" borderId="62" xfId="0" applyNumberFormat="1" applyFont="1" applyFill="1" applyBorder="1" applyAlignment="1" applyProtection="1">
      <alignment horizontal="justify" vertical="center" wrapText="1"/>
      <protection locked="0"/>
    </xf>
    <xf numFmtId="49" fontId="4" fillId="0" borderId="26" xfId="0" applyNumberFormat="1" applyFont="1" applyFill="1" applyBorder="1" applyAlignment="1" applyProtection="1">
      <alignment horizontal="justify" vertical="center" wrapText="1"/>
      <protection locked="0"/>
    </xf>
    <xf numFmtId="2" fontId="6" fillId="0" borderId="69" xfId="0" applyNumberFormat="1" applyFont="1" applyBorder="1" applyAlignment="1">
      <alignment horizontal="left" vertical="center" wrapText="1"/>
    </xf>
    <xf numFmtId="2" fontId="6" fillId="0" borderId="83" xfId="0" applyNumberFormat="1" applyFont="1" applyBorder="1" applyAlignment="1">
      <alignment horizontal="left" vertical="center" wrapText="1"/>
    </xf>
    <xf numFmtId="2" fontId="6" fillId="0" borderId="70" xfId="0" applyNumberFormat="1" applyFont="1" applyBorder="1" applyAlignment="1">
      <alignment horizontal="left" vertical="center" wrapText="1"/>
    </xf>
    <xf numFmtId="0" fontId="0" fillId="0" borderId="43"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44" xfId="0" applyBorder="1" applyAlignment="1" applyProtection="1">
      <alignment horizontal="center" wrapText="1"/>
      <protection locked="0"/>
    </xf>
    <xf numFmtId="0" fontId="0" fillId="0" borderId="56" xfId="0" applyBorder="1" applyAlignment="1" applyProtection="1">
      <alignment horizontal="center" wrapText="1"/>
      <protection locked="0"/>
    </xf>
    <xf numFmtId="0" fontId="0" fillId="0" borderId="64" xfId="0" applyBorder="1" applyAlignment="1" applyProtection="1">
      <alignment horizontal="center" wrapText="1"/>
      <protection locked="0"/>
    </xf>
    <xf numFmtId="0" fontId="0" fillId="0" borderId="62" xfId="0" applyBorder="1" applyAlignment="1" applyProtection="1">
      <alignment horizontal="center" wrapText="1"/>
      <protection locked="0"/>
    </xf>
    <xf numFmtId="0" fontId="0" fillId="0" borderId="46"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69" xfId="0" applyBorder="1" applyAlignment="1" applyProtection="1">
      <alignment horizontal="center"/>
      <protection locked="0"/>
    </xf>
    <xf numFmtId="0" fontId="0" fillId="0" borderId="70" xfId="0" applyBorder="1" applyAlignment="1" applyProtection="1">
      <alignment horizontal="center"/>
      <protection locked="0"/>
    </xf>
    <xf numFmtId="49" fontId="4" fillId="0" borderId="28" xfId="0" applyNumberFormat="1" applyFont="1" applyFill="1" applyBorder="1" applyAlignment="1" applyProtection="1">
      <alignment horizontal="justify" vertical="center" wrapText="1"/>
      <protection locked="0"/>
    </xf>
    <xf numFmtId="167" fontId="4" fillId="0" borderId="83" xfId="0" applyNumberFormat="1" applyFont="1" applyFill="1" applyBorder="1" applyAlignment="1" applyProtection="1">
      <alignment horizontal="center" vertical="center" wrapText="1"/>
      <protection locked="0"/>
    </xf>
    <xf numFmtId="167" fontId="4" fillId="0" borderId="70"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lignment horizontal="center" vertical="center" wrapText="1"/>
    </xf>
    <xf numFmtId="49" fontId="13" fillId="0" borderId="24" xfId="0" applyNumberFormat="1" applyFont="1" applyFill="1" applyBorder="1" applyAlignment="1">
      <alignment horizontal="justify" vertical="center" wrapText="1"/>
    </xf>
    <xf numFmtId="49" fontId="4" fillId="0" borderId="0" xfId="0" applyNumberFormat="1" applyFont="1" applyBorder="1" applyAlignment="1">
      <alignment horizontal="justify" vertical="center" wrapText="1"/>
    </xf>
    <xf numFmtId="49" fontId="13" fillId="0" borderId="26" xfId="0" applyNumberFormat="1" applyFont="1" applyFill="1" applyBorder="1" applyAlignment="1">
      <alignment horizontal="justify" vertical="center" wrapText="1"/>
    </xf>
    <xf numFmtId="49" fontId="13" fillId="2" borderId="29" xfId="0" applyNumberFormat="1" applyFont="1" applyFill="1" applyBorder="1" applyAlignment="1">
      <alignment horizontal="center" vertical="center" wrapText="1"/>
    </xf>
    <xf numFmtId="49" fontId="13" fillId="2" borderId="59" xfId="0" applyNumberFormat="1" applyFont="1" applyFill="1" applyBorder="1" applyAlignment="1">
      <alignment horizontal="center" vertical="center" wrapText="1"/>
    </xf>
    <xf numFmtId="49" fontId="13" fillId="2" borderId="55" xfId="0" applyNumberFormat="1" applyFont="1" applyFill="1" applyBorder="1" applyAlignment="1">
      <alignment horizontal="center" vertical="center" wrapText="1"/>
    </xf>
    <xf numFmtId="49" fontId="13" fillId="2" borderId="0" xfId="0" applyNumberFormat="1" applyFont="1" applyFill="1" applyBorder="1" applyAlignment="1">
      <alignment horizontal="center" vertical="center" wrapText="1"/>
    </xf>
    <xf numFmtId="49" fontId="13" fillId="2" borderId="58"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0" fillId="0" borderId="3"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64" xfId="0" applyBorder="1" applyAlignment="1" applyProtection="1">
      <alignment horizontal="center"/>
      <protection locked="0"/>
    </xf>
    <xf numFmtId="0" fontId="0" fillId="0" borderId="8"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63"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71" xfId="0" applyBorder="1" applyAlignment="1" applyProtection="1">
      <alignment horizontal="center" wrapText="1"/>
      <protection locked="0"/>
    </xf>
    <xf numFmtId="49" fontId="3" fillId="0" borderId="0" xfId="0" applyNumberFormat="1" applyFont="1" applyBorder="1" applyAlignment="1">
      <alignment horizontal="justify" vertical="center" wrapText="1"/>
    </xf>
    <xf numFmtId="11" fontId="3" fillId="0" borderId="0" xfId="0" applyNumberFormat="1" applyFont="1" applyBorder="1" applyAlignment="1">
      <alignment horizontal="justify" vertical="center" wrapText="1"/>
    </xf>
    <xf numFmtId="49" fontId="6" fillId="0" borderId="46" xfId="0" applyNumberFormat="1" applyFont="1" applyBorder="1" applyAlignment="1" applyProtection="1">
      <alignment horizontal="left" vertical="center" wrapText="1"/>
    </xf>
    <xf numFmtId="49" fontId="6" fillId="0" borderId="13" xfId="0" applyNumberFormat="1" applyFont="1" applyBorder="1" applyAlignment="1" applyProtection="1">
      <alignment horizontal="left" vertical="center" wrapText="1"/>
    </xf>
    <xf numFmtId="49" fontId="6" fillId="0" borderId="14" xfId="0" applyNumberFormat="1" applyFont="1" applyBorder="1" applyAlignment="1" applyProtection="1">
      <alignment horizontal="left" vertical="center" wrapText="1"/>
    </xf>
    <xf numFmtId="49" fontId="6" fillId="0" borderId="45" xfId="0" applyNumberFormat="1" applyFont="1" applyBorder="1" applyAlignment="1" applyProtection="1">
      <alignment horizontal="left" vertical="center" wrapText="1"/>
    </xf>
    <xf numFmtId="49" fontId="6" fillId="0" borderId="57" xfId="0" applyNumberFormat="1" applyFont="1" applyBorder="1" applyAlignment="1" applyProtection="1">
      <alignment horizontal="left" vertical="center" wrapText="1"/>
    </xf>
    <xf numFmtId="49" fontId="6" fillId="0" borderId="49" xfId="0" applyNumberFormat="1" applyFont="1" applyBorder="1" applyAlignment="1" applyProtection="1">
      <alignment horizontal="left" vertical="center" wrapText="1"/>
    </xf>
    <xf numFmtId="49" fontId="6" fillId="0" borderId="34" xfId="0" applyNumberFormat="1" applyFont="1" applyBorder="1" applyAlignment="1" applyProtection="1">
      <alignment horizontal="left" vertical="center" wrapText="1"/>
    </xf>
    <xf numFmtId="49" fontId="6" fillId="0" borderId="35" xfId="0" applyNumberFormat="1" applyFont="1" applyBorder="1" applyAlignment="1" applyProtection="1">
      <alignment horizontal="left" vertical="center" wrapText="1"/>
    </xf>
    <xf numFmtId="49" fontId="6" fillId="0" borderId="36" xfId="0" applyNumberFormat="1" applyFont="1" applyBorder="1" applyAlignment="1" applyProtection="1">
      <alignment horizontal="left" vertical="center" wrapText="1"/>
    </xf>
    <xf numFmtId="3" fontId="13" fillId="2" borderId="19" xfId="0" applyNumberFormat="1" applyFont="1" applyFill="1" applyBorder="1" applyAlignment="1" applyProtection="1">
      <alignment horizontal="center" vertical="center" wrapText="1"/>
    </xf>
    <xf numFmtId="3" fontId="13" fillId="2" borderId="75" xfId="0" applyNumberFormat="1" applyFont="1" applyFill="1" applyBorder="1" applyAlignment="1" applyProtection="1">
      <alignment horizontal="center" vertical="center" wrapText="1"/>
    </xf>
    <xf numFmtId="49" fontId="13" fillId="2" borderId="32" xfId="0" applyNumberFormat="1" applyFont="1" applyFill="1" applyBorder="1" applyAlignment="1" applyProtection="1">
      <alignment horizontal="center" vertical="center" wrapText="1"/>
    </xf>
    <xf numFmtId="49" fontId="6" fillId="0" borderId="57" xfId="0" applyNumberFormat="1" applyFont="1" applyFill="1" applyBorder="1" applyAlignment="1">
      <alignment horizontal="left" vertical="center" wrapText="1"/>
    </xf>
    <xf numFmtId="49" fontId="6" fillId="0" borderId="49" xfId="0" applyNumberFormat="1" applyFont="1" applyFill="1" applyBorder="1" applyAlignment="1">
      <alignment horizontal="left" vertical="center" wrapText="1"/>
    </xf>
    <xf numFmtId="49" fontId="13" fillId="2" borderId="36" xfId="0" applyNumberFormat="1" applyFont="1" applyFill="1" applyBorder="1" applyAlignment="1" applyProtection="1">
      <alignment horizontal="center" vertical="center"/>
    </xf>
    <xf numFmtId="49" fontId="12" fillId="2" borderId="34" xfId="2" applyNumberFormat="1" applyFont="1" applyFill="1" applyBorder="1" applyAlignment="1" applyProtection="1">
      <alignment horizontal="center" vertical="center" wrapText="1"/>
    </xf>
    <xf numFmtId="49" fontId="12" fillId="2" borderId="35" xfId="2" applyNumberFormat="1" applyFont="1" applyFill="1" applyBorder="1" applyAlignment="1" applyProtection="1">
      <alignment horizontal="center" vertical="center" wrapText="1"/>
    </xf>
    <xf numFmtId="49" fontId="12" fillId="2" borderId="36" xfId="2" applyNumberFormat="1" applyFont="1" applyFill="1" applyBorder="1" applyAlignment="1" applyProtection="1">
      <alignment horizontal="center" vertical="center" wrapText="1"/>
    </xf>
    <xf numFmtId="49" fontId="13" fillId="2" borderId="59" xfId="0" applyNumberFormat="1" applyFont="1" applyFill="1" applyBorder="1" applyAlignment="1" applyProtection="1">
      <alignment horizontal="center" vertical="center" wrapText="1"/>
    </xf>
    <xf numFmtId="49" fontId="13" fillId="2" borderId="42" xfId="0" applyNumberFormat="1" applyFont="1" applyFill="1" applyBorder="1" applyAlignment="1" applyProtection="1">
      <alignment horizontal="center" vertical="center" wrapText="1"/>
    </xf>
    <xf numFmtId="49" fontId="13" fillId="2" borderId="57" xfId="0" applyNumberFormat="1" applyFont="1" applyFill="1" applyBorder="1" applyAlignment="1" applyProtection="1">
      <alignment horizontal="center" vertical="center" wrapText="1"/>
    </xf>
    <xf numFmtId="49" fontId="13" fillId="2" borderId="49" xfId="0" applyNumberFormat="1" applyFont="1" applyFill="1" applyBorder="1" applyAlignment="1" applyProtection="1">
      <alignment horizontal="center" vertical="center" wrapText="1"/>
    </xf>
    <xf numFmtId="49" fontId="13" fillId="2" borderId="41" xfId="0" applyNumberFormat="1" applyFont="1" applyFill="1" applyBorder="1" applyAlignment="1" applyProtection="1">
      <alignment horizontal="center" vertical="center" wrapText="1"/>
    </xf>
    <xf numFmtId="49" fontId="13" fillId="2" borderId="34" xfId="0" applyNumberFormat="1" applyFont="1" applyFill="1" applyBorder="1" applyAlignment="1" applyProtection="1">
      <alignment horizontal="center" vertical="center"/>
    </xf>
    <xf numFmtId="49" fontId="13" fillId="2" borderId="35" xfId="0" applyNumberFormat="1" applyFont="1" applyFill="1" applyBorder="1" applyAlignment="1" applyProtection="1">
      <alignment horizontal="center" vertical="center"/>
    </xf>
    <xf numFmtId="1" fontId="13" fillId="0" borderId="39" xfId="0" applyNumberFormat="1" applyFont="1" applyFill="1" applyBorder="1" applyAlignment="1" applyProtection="1">
      <alignment horizontal="center" vertical="center" wrapText="1"/>
      <protection locked="0"/>
    </xf>
    <xf numFmtId="1" fontId="13" fillId="0" borderId="40" xfId="0" applyNumberFormat="1" applyFont="1" applyFill="1" applyBorder="1" applyAlignment="1" applyProtection="1">
      <alignment horizontal="center" vertical="center" wrapText="1"/>
      <protection locked="0"/>
    </xf>
    <xf numFmtId="49" fontId="13" fillId="2" borderId="39" xfId="0" applyNumberFormat="1" applyFont="1" applyFill="1" applyBorder="1" applyAlignment="1" applyProtection="1">
      <alignment horizontal="center" vertical="center" wrapText="1"/>
      <protection locked="0"/>
    </xf>
    <xf numFmtId="49" fontId="13" fillId="2" borderId="40" xfId="0" applyNumberFormat="1" applyFont="1" applyFill="1" applyBorder="1" applyAlignment="1" applyProtection="1">
      <alignment horizontal="center" vertical="center" wrapText="1"/>
      <protection locked="0"/>
    </xf>
    <xf numFmtId="0" fontId="13" fillId="2" borderId="29"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33" fillId="0" borderId="0" xfId="3" applyFont="1" applyAlignment="1">
      <alignment horizontal="center" vertical="center"/>
    </xf>
    <xf numFmtId="15" fontId="31" fillId="0" borderId="98" xfId="3" applyNumberFormat="1" applyFont="1" applyBorder="1" applyAlignment="1">
      <alignment horizontal="center" vertical="center" wrapText="1"/>
    </xf>
    <xf numFmtId="15" fontId="31" fillId="0" borderId="95" xfId="3" applyNumberFormat="1" applyFont="1" applyBorder="1" applyAlignment="1">
      <alignment horizontal="center" vertical="center" wrapText="1"/>
    </xf>
    <xf numFmtId="15" fontId="31" fillId="0" borderId="96" xfId="3" applyNumberFormat="1" applyFont="1" applyBorder="1" applyAlignment="1">
      <alignment horizontal="center" vertical="center" wrapText="1"/>
    </xf>
    <xf numFmtId="0" fontId="30" fillId="0" borderId="109" xfId="3" applyFont="1" applyBorder="1" applyAlignment="1">
      <alignment horizontal="center" vertical="center" wrapText="1"/>
    </xf>
    <xf numFmtId="0" fontId="30" fillId="0" borderId="110" xfId="3" applyFont="1" applyBorder="1" applyAlignment="1">
      <alignment horizontal="center" vertical="center"/>
    </xf>
    <xf numFmtId="0" fontId="30" fillId="0" borderId="97" xfId="3" applyFont="1" applyBorder="1" applyAlignment="1">
      <alignment horizontal="center" vertical="center"/>
    </xf>
    <xf numFmtId="0" fontId="30" fillId="0" borderId="78" xfId="3" applyFont="1" applyBorder="1" applyAlignment="1">
      <alignment horizontal="center" vertical="center"/>
    </xf>
    <xf numFmtId="0" fontId="30" fillId="0" borderId="79" xfId="3" applyFont="1" applyBorder="1" applyAlignment="1">
      <alignment horizontal="center" vertical="center"/>
    </xf>
    <xf numFmtId="0" fontId="30" fillId="0" borderId="80" xfId="3" applyFont="1" applyBorder="1" applyAlignment="1">
      <alignment horizontal="center" vertical="center"/>
    </xf>
    <xf numFmtId="0" fontId="30" fillId="0" borderId="109" xfId="3" applyFont="1" applyBorder="1" applyAlignment="1">
      <alignment horizontal="center" vertical="center"/>
    </xf>
    <xf numFmtId="0" fontId="30" fillId="0" borderId="109" xfId="3" applyFont="1" applyFill="1" applyBorder="1" applyAlignment="1">
      <alignment horizontal="center" vertical="center" wrapText="1"/>
    </xf>
    <xf numFmtId="0" fontId="30" fillId="0" borderId="110" xfId="3" applyFont="1" applyFill="1" applyBorder="1" applyAlignment="1">
      <alignment horizontal="center" vertical="center" wrapText="1"/>
    </xf>
    <xf numFmtId="0" fontId="30" fillId="0" borderId="97" xfId="3" applyFont="1" applyFill="1" applyBorder="1" applyAlignment="1">
      <alignment horizontal="center" vertical="center" wrapText="1"/>
    </xf>
    <xf numFmtId="0" fontId="42" fillId="0" borderId="103" xfId="3" applyFont="1" applyBorder="1" applyAlignment="1">
      <alignment horizontal="left" vertical="center" wrapText="1"/>
    </xf>
    <xf numFmtId="0" fontId="42" fillId="0" borderId="108" xfId="3" applyFont="1" applyBorder="1" applyAlignment="1">
      <alignment horizontal="left" vertical="center" wrapText="1"/>
    </xf>
    <xf numFmtId="0" fontId="41" fillId="0" borderId="103" xfId="3" applyFont="1" applyBorder="1" applyAlignment="1">
      <alignment horizontal="left" vertical="center" wrapText="1"/>
    </xf>
    <xf numFmtId="0" fontId="41" fillId="0" borderId="113" xfId="3" applyFont="1" applyBorder="1" applyAlignment="1">
      <alignment horizontal="left" vertical="center" wrapText="1"/>
    </xf>
    <xf numFmtId="0" fontId="40" fillId="0" borderId="107" xfId="3" applyFont="1" applyBorder="1" applyAlignment="1">
      <alignment horizontal="left" vertical="center" wrapText="1"/>
    </xf>
    <xf numFmtId="0" fontId="40" fillId="0" borderId="108" xfId="3" applyFont="1" applyBorder="1" applyAlignment="1">
      <alignment horizontal="left" vertical="center" wrapText="1"/>
    </xf>
    <xf numFmtId="15" fontId="30" fillId="0" borderId="92" xfId="3" applyNumberFormat="1" applyFont="1" applyBorder="1" applyAlignment="1">
      <alignment horizontal="center" vertical="center"/>
    </xf>
    <xf numFmtId="0" fontId="30" fillId="0" borderId="93" xfId="3" applyFont="1" applyBorder="1" applyAlignment="1">
      <alignment horizontal="center" vertical="center"/>
    </xf>
    <xf numFmtId="15" fontId="31" fillId="0" borderId="92" xfId="3" applyNumberFormat="1" applyFont="1" applyBorder="1" applyAlignment="1">
      <alignment horizontal="center" vertical="center" wrapText="1"/>
    </xf>
    <xf numFmtId="15" fontId="31" fillId="0" borderId="93" xfId="3" applyNumberFormat="1" applyFont="1" applyBorder="1" applyAlignment="1">
      <alignment horizontal="center" vertical="center" wrapText="1"/>
    </xf>
    <xf numFmtId="15" fontId="31" fillId="0" borderId="114" xfId="3" applyNumberFormat="1" applyFont="1" applyBorder="1" applyAlignment="1">
      <alignment horizontal="center" vertical="center" wrapText="1"/>
    </xf>
    <xf numFmtId="0" fontId="30" fillId="0" borderId="102" xfId="3" applyFont="1" applyBorder="1" applyAlignment="1">
      <alignment horizontal="center" vertical="center"/>
    </xf>
    <xf numFmtId="0" fontId="30" fillId="0" borderId="78" xfId="3" applyFont="1" applyBorder="1" applyAlignment="1">
      <alignment horizontal="center" vertical="center" wrapText="1"/>
    </xf>
    <xf numFmtId="15" fontId="30" fillId="0" borderId="98" xfId="3" applyNumberFormat="1" applyFont="1" applyBorder="1" applyAlignment="1">
      <alignment horizontal="center" vertical="center"/>
    </xf>
    <xf numFmtId="0" fontId="30" fillId="0" borderId="95" xfId="3" applyFont="1" applyBorder="1" applyAlignment="1">
      <alignment horizontal="center" vertical="center"/>
    </xf>
    <xf numFmtId="0" fontId="30" fillId="0" borderId="115" xfId="3" applyFont="1" applyBorder="1" applyAlignment="1">
      <alignment horizontal="center" vertical="center"/>
    </xf>
  </cellXfs>
  <cellStyles count="5">
    <cellStyle name="Currency" xfId="4" builtinId="4"/>
    <cellStyle name="Normal" xfId="0" builtinId="0"/>
    <cellStyle name="Normal 2" xfId="3" xr:uid="{00000000-0005-0000-0000-000002000000}"/>
    <cellStyle name="Normal 3" xfId="2" xr:uid="{00000000-0005-0000-0000-000003000000}"/>
    <cellStyle name="Percent" xfId="1"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228599</xdr:colOff>
      <xdr:row>1</xdr:row>
      <xdr:rowOff>76199</xdr:rowOff>
    </xdr:from>
    <xdr:to>
      <xdr:col>3</xdr:col>
      <xdr:colOff>371475</xdr:colOff>
      <xdr:row>3</xdr:row>
      <xdr:rowOff>114300</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49" y="266699"/>
          <a:ext cx="1924051" cy="6286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ramirez/Desktop/PCI-FT-035-UDES%20Cuadro%20Maestro%20de%20Inform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DES\CUADRO%20MAESTRO%20INFORMACION-CONSTRUCCION\ENVIADO%20DESPUES%20DE%20LA%20CAPACITACION%20EN%20YARIGUIES\PCI-FT-035-UDES%20Formato%20Cuadro%20Maestro%20de%20Inform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studiantes"/>
      <sheetName val="Otros datos estudiantes-graduad"/>
      <sheetName val="Profesores Contratación"/>
      <sheetName val="Profesores Formación"/>
      <sheetName val="Profesores Listado"/>
      <sheetName val="Profesores Visitantes"/>
      <sheetName val="Proyectos con Asociación"/>
      <sheetName val="Proyectos sin Asociación"/>
      <sheetName val="Grupos y Redes"/>
      <sheetName val="Semilleros y Jovenes Inves"/>
      <sheetName val="Extensión"/>
      <sheetName val="Convenios"/>
      <sheetName val="Innovaciones"/>
      <sheetName val="Mejoramiento Profesoral"/>
      <sheetName val="Participación Bienestar Univers"/>
      <sheetName val="Control de Cambios"/>
      <sheetName val="Lista"/>
      <sheetName val="LIsta Programas-Faculta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
          <cell r="F4" t="str">
            <v>Agronomía, Veterinaria y Afines</v>
          </cell>
        </row>
        <row r="5">
          <cell r="F5" t="str">
            <v>Bellas Artes</v>
          </cell>
        </row>
        <row r="6">
          <cell r="F6" t="str">
            <v>Ciencias de la Educación</v>
          </cell>
        </row>
        <row r="7">
          <cell r="F7" t="str">
            <v>Ciencias de la Salud</v>
          </cell>
        </row>
        <row r="8">
          <cell r="F8" t="str">
            <v>Ciencias Sociales y Humanas</v>
          </cell>
        </row>
        <row r="9">
          <cell r="F9" t="str">
            <v>Economía, Administración, Contaduria y Afines</v>
          </cell>
        </row>
        <row r="10">
          <cell r="F10" t="str">
            <v>Ingeniería, Arquitectura, Urbanismo y Afines</v>
          </cell>
        </row>
        <row r="11">
          <cell r="F11" t="str">
            <v>Matemáticas y Ciencias Naturales</v>
          </cell>
        </row>
        <row r="21">
          <cell r="B21" t="str">
            <v>Bucaramanga</v>
          </cell>
          <cell r="P21" t="str">
            <v>Inglés</v>
          </cell>
          <cell r="R21" t="str">
            <v>Empresarial</v>
          </cell>
        </row>
        <row r="22">
          <cell r="B22" t="str">
            <v>Bogotá</v>
          </cell>
          <cell r="P22" t="str">
            <v>Español</v>
          </cell>
          <cell r="R22" t="str">
            <v>Científico</v>
          </cell>
        </row>
        <row r="23">
          <cell r="B23" t="str">
            <v>Cúcuta</v>
          </cell>
          <cell r="P23" t="str">
            <v>Francés</v>
          </cell>
          <cell r="R23" t="str">
            <v>Artístico</v>
          </cell>
        </row>
        <row r="24">
          <cell r="B24" t="str">
            <v>Valledupar</v>
          </cell>
          <cell r="P24" t="str">
            <v>Alemán</v>
          </cell>
          <cell r="R24" t="str">
            <v>Cultural</v>
          </cell>
        </row>
        <row r="25">
          <cell r="P25" t="str">
            <v>Portugués</v>
          </cell>
          <cell r="R25" t="str">
            <v>Económico</v>
          </cell>
        </row>
        <row r="26">
          <cell r="P26" t="str">
            <v>Italiano</v>
          </cell>
          <cell r="R26" t="str">
            <v>Político</v>
          </cell>
        </row>
        <row r="27">
          <cell r="P27" t="str">
            <v>Ruso</v>
          </cell>
        </row>
        <row r="28">
          <cell r="P28" t="str">
            <v>Hebreo</v>
          </cell>
        </row>
        <row r="29">
          <cell r="P29" t="str">
            <v>Sueco</v>
          </cell>
        </row>
        <row r="30">
          <cell r="P30" t="str">
            <v>Japonés</v>
          </cell>
        </row>
        <row r="31">
          <cell r="P31" t="str">
            <v>Chino</v>
          </cell>
        </row>
        <row r="35">
          <cell r="N35" t="str">
            <v>A1</v>
          </cell>
          <cell r="P35" t="str">
            <v>Rendimiento académico</v>
          </cell>
          <cell r="R35" t="str">
            <v>Consejo Facultad</v>
          </cell>
          <cell r="T35" t="str">
            <v>Publicación de productos en la web</v>
          </cell>
        </row>
        <row r="36">
          <cell r="N36" t="str">
            <v>A2</v>
          </cell>
          <cell r="P36" t="str">
            <v>Alto rendimiento deportivo</v>
          </cell>
          <cell r="R36" t="str">
            <v>Consejo Académico</v>
          </cell>
          <cell r="T36" t="str">
            <v>La vinculación a grupos de investigación reconocidos</v>
          </cell>
        </row>
        <row r="37">
          <cell r="N37" t="str">
            <v>B1</v>
          </cell>
          <cell r="P37" t="str">
            <v>Rendimiento artístico y cultural</v>
          </cell>
          <cell r="R37" t="str">
            <v>Consejo Curricular</v>
          </cell>
          <cell r="T37" t="str">
            <v>Matrícula de honor</v>
          </cell>
        </row>
        <row r="38">
          <cell r="N38" t="str">
            <v>B2</v>
          </cell>
          <cell r="P38" t="str">
            <v>Miembros de la misma familia</v>
          </cell>
          <cell r="T38" t="str">
            <v>Postulación de monitorias</v>
          </cell>
        </row>
        <row r="39">
          <cell r="N39" t="str">
            <v>C1</v>
          </cell>
          <cell r="P39" t="str">
            <v>Empleados administrativos y docentes de medio tiempo y tiempo completo</v>
          </cell>
          <cell r="T39" t="str">
            <v>Postulación de cursos en otras universidades</v>
          </cell>
        </row>
        <row r="40">
          <cell r="N40" t="str">
            <v>C2</v>
          </cell>
          <cell r="P40" t="str">
            <v>Hijos y conyugue de empleados administrativos y docentes medio tiempo y tiempo completo</v>
          </cell>
          <cell r="T40" t="str">
            <v>Postulación de mentores</v>
          </cell>
        </row>
        <row r="41">
          <cell r="P41" t="str">
            <v>Egresados UDES</v>
          </cell>
          <cell r="T41" t="str">
            <v>Cum Laude</v>
          </cell>
        </row>
        <row r="42">
          <cell r="P42" t="str">
            <v>Convenios Engineering</v>
          </cell>
          <cell r="T42" t="str">
            <v>Summa Cum Laude</v>
          </cell>
        </row>
        <row r="43">
          <cell r="P43" t="str">
            <v>Plan Educacional Ecopetrol</v>
          </cell>
          <cell r="T43" t="str">
            <v>Comedores</v>
          </cell>
        </row>
        <row r="44">
          <cell r="P44" t="str">
            <v>Convenio SENA</v>
          </cell>
          <cell r="T44" t="str">
            <v>Labor académico, nacional e internacional</v>
          </cell>
        </row>
        <row r="45">
          <cell r="P45" t="str">
            <v>Conformación de grupo</v>
          </cell>
        </row>
        <row r="46">
          <cell r="P46" t="str">
            <v>Convenios Empresas (Policia Nacional)</v>
          </cell>
        </row>
        <row r="53">
          <cell r="J53" t="str">
            <v>Tecnológico</v>
          </cell>
          <cell r="L53" t="str">
            <v>Publicaciones</v>
          </cell>
        </row>
        <row r="54">
          <cell r="B54" t="str">
            <v>Académica</v>
          </cell>
          <cell r="D54" t="str">
            <v>2011 - I</v>
          </cell>
          <cell r="H54" t="str">
            <v>Facultad de Ciencias de la salud</v>
          </cell>
          <cell r="J54" t="str">
            <v>Profesional</v>
          </cell>
          <cell r="L54" t="str">
            <v>Cofinanciación de proyectos</v>
          </cell>
        </row>
        <row r="55">
          <cell r="B55" t="str">
            <v>Científica</v>
          </cell>
          <cell r="D55" t="str">
            <v>2011 - II</v>
          </cell>
          <cell r="H55" t="str">
            <v>Facultad de Ingenierías</v>
          </cell>
          <cell r="J55" t="str">
            <v>Especialización</v>
          </cell>
          <cell r="L55" t="str">
            <v>Registros</v>
          </cell>
        </row>
        <row r="56">
          <cell r="B56" t="str">
            <v>Técnica</v>
          </cell>
          <cell r="D56" t="str">
            <v>2012 - I</v>
          </cell>
          <cell r="H56" t="str">
            <v>Facultad de Ciencias Económicas, Administrativas y Contables</v>
          </cell>
          <cell r="J56" t="str">
            <v>Maestría</v>
          </cell>
          <cell r="L56" t="str">
            <v>Patente</v>
          </cell>
        </row>
        <row r="57">
          <cell r="B57" t="str">
            <v>Tecnológica</v>
          </cell>
          <cell r="D57" t="str">
            <v>2012 - II</v>
          </cell>
          <cell r="H57" t="str">
            <v>Facultad de Ciencias Sociales, Políticas y Humanas</v>
          </cell>
          <cell r="L57" t="str">
            <v>Entre Otros</v>
          </cell>
        </row>
        <row r="58">
          <cell r="D58" t="str">
            <v>2013 - I</v>
          </cell>
          <cell r="H58" t="str">
            <v xml:space="preserve">Facultad de Ciencias Exactas, Naturales y Agropecuarias </v>
          </cell>
        </row>
        <row r="59">
          <cell r="D59" t="str">
            <v>2013 - II</v>
          </cell>
          <cell r="H59" t="str">
            <v>Facultad de Ciencias de la Educación</v>
          </cell>
        </row>
        <row r="60">
          <cell r="D60" t="str">
            <v>2014 - I</v>
          </cell>
          <cell r="H60" t="str">
            <v>Centro de Formación en Tecnologías</v>
          </cell>
        </row>
        <row r="61">
          <cell r="D61" t="str">
            <v>2014 - II</v>
          </cell>
          <cell r="H61" t="str">
            <v>Centro de Educación Virtual</v>
          </cell>
        </row>
        <row r="62">
          <cell r="D62" t="str">
            <v>2015 - I</v>
          </cell>
        </row>
        <row r="63">
          <cell r="D63" t="str">
            <v>2015 - II</v>
          </cell>
        </row>
        <row r="64">
          <cell r="D64" t="str">
            <v>2016 - I</v>
          </cell>
        </row>
        <row r="65">
          <cell r="D65" t="str">
            <v>2016 - II</v>
          </cell>
        </row>
      </sheetData>
      <sheetData sheetId="18">
        <row r="2">
          <cell r="A2" t="str">
            <v>BUCARAMANGA</v>
          </cell>
        </row>
        <row r="3">
          <cell r="A3" t="str">
            <v>CÚCUTA</v>
          </cell>
        </row>
        <row r="4">
          <cell r="A4" t="str">
            <v>VALLEDUPAR</v>
          </cell>
        </row>
        <row r="5">
          <cell r="A5" t="str">
            <v>BOGOTÁ</v>
          </cell>
        </row>
        <row r="6">
          <cell r="A6" t="str">
            <v>VIRTUAL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studiantes"/>
      <sheetName val="Otros datos estudiantes"/>
      <sheetName val="Profesores Contratación"/>
      <sheetName val="Profesores Formación"/>
      <sheetName val="Profesores Listado"/>
      <sheetName val="Profesores Visitantes"/>
      <sheetName val="Proyectos de Investigación"/>
      <sheetName val="Grupos de Investigación"/>
      <sheetName val="Extensión"/>
      <sheetName val="Convenios"/>
      <sheetName val="Innovaciones"/>
      <sheetName val="Profesores Otros"/>
      <sheetName val="Capacitación Permanente"/>
      <sheetName val="Control de Cambios"/>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AN33"/>
  <sheetViews>
    <sheetView showGridLines="0" showRuler="0" zoomScaleNormal="100" workbookViewId="0">
      <selection activeCell="E2" sqref="E2:F2"/>
    </sheetView>
  </sheetViews>
  <sheetFormatPr defaultColWidth="10.625" defaultRowHeight="15" customHeight="1"/>
  <cols>
    <col min="1" max="1" width="2.75" style="179" customWidth="1"/>
    <col min="2" max="2" width="6.375" style="179" customWidth="1"/>
    <col min="3" max="3" width="17" style="179" customWidth="1"/>
    <col min="4" max="4" width="8.25" style="179" customWidth="1"/>
    <col min="5" max="5" width="24.5" style="179" customWidth="1"/>
    <col min="6" max="6" width="53.5" style="179" customWidth="1"/>
    <col min="7" max="7" width="5.125" style="179" customWidth="1"/>
    <col min="8" max="8" width="4.875" style="179" customWidth="1"/>
    <col min="9" max="9" width="4.375" style="179" customWidth="1"/>
    <col min="10" max="10" width="6.625" style="179" customWidth="1"/>
    <col min="11" max="11" width="9.625" style="179" customWidth="1"/>
    <col min="12" max="12" width="11.375" style="179" customWidth="1"/>
    <col min="13" max="13" width="12.125" style="179" customWidth="1"/>
    <col min="14" max="14" width="10.625" style="179"/>
    <col min="15" max="15" width="13" style="179" customWidth="1"/>
    <col min="16" max="16" width="10.625" style="179"/>
    <col min="17" max="17" width="13.25" style="179" customWidth="1"/>
    <col min="18" max="16384" width="10.625" style="179"/>
  </cols>
  <sheetData>
    <row r="2" spans="2:40" ht="31.5" customHeight="1">
      <c r="B2" s="429"/>
      <c r="C2" s="429"/>
      <c r="D2" s="429"/>
      <c r="E2" s="431" t="s">
        <v>0</v>
      </c>
      <c r="F2" s="432"/>
      <c r="G2" s="435" t="s">
        <v>1</v>
      </c>
      <c r="H2" s="436"/>
      <c r="I2" s="436"/>
      <c r="J2" s="437"/>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row>
    <row r="3" spans="2:40" ht="15" customHeight="1">
      <c r="B3" s="429"/>
      <c r="C3" s="429"/>
      <c r="D3" s="429"/>
      <c r="E3" s="433" t="s">
        <v>2</v>
      </c>
      <c r="F3" s="433"/>
      <c r="G3" s="438"/>
      <c r="H3" s="439"/>
      <c r="I3" s="439"/>
      <c r="J3" s="440"/>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row>
    <row r="4" spans="2:40" ht="15" customHeight="1" thickBot="1">
      <c r="B4" s="430"/>
      <c r="C4" s="430"/>
      <c r="D4" s="430"/>
      <c r="E4" s="434" t="s">
        <v>3</v>
      </c>
      <c r="F4" s="434"/>
      <c r="G4" s="441"/>
      <c r="H4" s="442"/>
      <c r="I4" s="442"/>
      <c r="J4" s="443"/>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388"/>
      <c r="AN4" s="102"/>
    </row>
    <row r="5" spans="2:40" ht="15" customHeight="1" thickTop="1" thickBot="1">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row>
    <row r="6" spans="2:40" ht="12.95" thickBot="1">
      <c r="B6" s="444" t="s">
        <v>4</v>
      </c>
      <c r="C6" s="445"/>
      <c r="D6" s="445"/>
      <c r="E6" s="445"/>
      <c r="F6" s="445"/>
      <c r="G6" s="445"/>
      <c r="H6" s="445"/>
      <c r="I6" s="445"/>
      <c r="J6" s="446"/>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row>
    <row r="7" spans="2:40" ht="15" customHeight="1" thickBot="1">
      <c r="B7" s="444" t="s">
        <v>5</v>
      </c>
      <c r="C7" s="445"/>
      <c r="D7" s="445"/>
      <c r="E7" s="445"/>
      <c r="F7" s="445"/>
      <c r="G7" s="445"/>
      <c r="H7" s="445"/>
      <c r="I7" s="445"/>
      <c r="J7" s="446"/>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row>
    <row r="8" spans="2:40" ht="15" customHeight="1" thickBot="1">
      <c r="B8" s="451"/>
      <c r="C8" s="451"/>
      <c r="D8" s="451"/>
      <c r="E8" s="451"/>
      <c r="F8" s="451"/>
      <c r="G8" s="451"/>
      <c r="H8" s="451"/>
      <c r="I8" s="451"/>
      <c r="J8" s="451"/>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row>
    <row r="9" spans="2:40" ht="12.95" thickBot="1">
      <c r="B9" s="444" t="s">
        <v>6</v>
      </c>
      <c r="C9" s="445"/>
      <c r="D9" s="445"/>
      <c r="E9" s="445"/>
      <c r="F9" s="445"/>
      <c r="G9" s="445"/>
      <c r="H9" s="445"/>
      <c r="I9" s="445"/>
      <c r="J9" s="446"/>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row>
    <row r="10" spans="2:40" customFormat="1" ht="14.25" customHeight="1" thickBot="1"/>
    <row r="11" spans="2:40" customFormat="1" ht="14.1" thickBot="1">
      <c r="B11" s="32"/>
      <c r="C11" s="458" t="s">
        <v>7</v>
      </c>
      <c r="D11" s="459"/>
      <c r="E11" s="459"/>
      <c r="F11" s="459"/>
      <c r="G11" s="459"/>
      <c r="H11" s="459"/>
      <c r="I11" s="459"/>
      <c r="J11" s="460"/>
    </row>
    <row r="12" spans="2:40" customFormat="1" ht="14.1" thickBot="1">
      <c r="B12" s="125" t="s">
        <v>8</v>
      </c>
      <c r="C12" s="461" t="s">
        <v>9</v>
      </c>
      <c r="D12" s="462"/>
      <c r="E12" s="462"/>
      <c r="F12" s="462"/>
      <c r="G12" s="462"/>
      <c r="H12" s="462"/>
      <c r="I12" s="462"/>
      <c r="J12" s="463"/>
    </row>
    <row r="13" spans="2:40" ht="14.1" thickBot="1">
      <c r="B13" s="450"/>
      <c r="C13" s="450"/>
      <c r="D13" s="450"/>
      <c r="E13" s="450"/>
      <c r="F13" s="450"/>
      <c r="G13" s="450"/>
      <c r="H13" s="450"/>
      <c r="I13" s="450"/>
      <c r="J13" s="450"/>
      <c r="K13"/>
      <c r="L13"/>
      <c r="M13"/>
      <c r="N13"/>
      <c r="O13"/>
      <c r="P13"/>
      <c r="Q13"/>
      <c r="R13"/>
      <c r="S13" s="404"/>
      <c r="T13" s="404"/>
      <c r="U13" s="404"/>
      <c r="V13" s="404"/>
      <c r="W13" s="404"/>
      <c r="X13" s="404"/>
      <c r="Y13" s="404"/>
      <c r="Z13" s="404"/>
      <c r="AA13" s="404"/>
      <c r="AB13" s="404"/>
      <c r="AC13" s="404"/>
      <c r="AD13" s="404"/>
      <c r="AE13" s="404"/>
      <c r="AF13" s="404"/>
      <c r="AG13" s="404"/>
      <c r="AH13" s="404"/>
      <c r="AI13" s="404"/>
      <c r="AJ13" s="404"/>
      <c r="AK13" s="404"/>
      <c r="AL13" s="404"/>
      <c r="AM13" s="404"/>
      <c r="AN13" s="404"/>
    </row>
    <row r="14" spans="2:40" ht="15" customHeight="1" thickBot="1">
      <c r="B14" s="473" t="s">
        <v>10</v>
      </c>
      <c r="C14" s="474"/>
      <c r="D14" s="474"/>
      <c r="E14" s="464"/>
      <c r="F14" s="465"/>
      <c r="G14" s="465"/>
      <c r="H14" s="465"/>
      <c r="I14" s="465"/>
      <c r="J14" s="466"/>
      <c r="K14"/>
      <c r="L14"/>
      <c r="M14"/>
      <c r="N14"/>
      <c r="O14"/>
      <c r="P14"/>
      <c r="Q14"/>
      <c r="R1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row>
    <row r="15" spans="2:40" ht="12.95" thickBot="1">
      <c r="B15" s="447" t="s">
        <v>11</v>
      </c>
      <c r="C15" s="448"/>
      <c r="D15" s="448"/>
      <c r="E15" s="448"/>
      <c r="F15" s="448"/>
      <c r="G15" s="448"/>
      <c r="H15" s="448"/>
      <c r="I15" s="448"/>
      <c r="J15" s="449"/>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row>
    <row r="16" spans="2:40" ht="13.5" customHeight="1">
      <c r="B16" s="452" t="s">
        <v>12</v>
      </c>
      <c r="C16" s="453"/>
      <c r="D16" s="467" t="s">
        <v>13</v>
      </c>
      <c r="E16" s="468"/>
      <c r="F16" s="468"/>
      <c r="G16" s="468"/>
      <c r="H16" s="468"/>
      <c r="I16" s="468"/>
      <c r="J16" s="469"/>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row>
    <row r="17" spans="2:10" ht="12.6">
      <c r="B17" s="454" t="s">
        <v>14</v>
      </c>
      <c r="C17" s="455"/>
      <c r="D17" s="470" t="s">
        <v>15</v>
      </c>
      <c r="E17" s="471"/>
      <c r="F17" s="471"/>
      <c r="G17" s="471"/>
      <c r="H17" s="471"/>
      <c r="I17" s="471"/>
      <c r="J17" s="472"/>
    </row>
    <row r="18" spans="2:10" ht="20.25" customHeight="1" thickBot="1">
      <c r="B18" s="456" t="s">
        <v>16</v>
      </c>
      <c r="C18" s="457"/>
      <c r="D18" s="494"/>
      <c r="E18" s="495"/>
      <c r="F18" s="495"/>
      <c r="G18" s="495"/>
      <c r="H18" s="495"/>
      <c r="I18" s="495"/>
      <c r="J18" s="496"/>
    </row>
    <row r="19" spans="2:10" ht="12.95" thickBot="1">
      <c r="B19" s="447" t="s">
        <v>17</v>
      </c>
      <c r="C19" s="448"/>
      <c r="D19" s="448"/>
      <c r="E19" s="448"/>
      <c r="F19" s="448"/>
      <c r="G19" s="448"/>
      <c r="H19" s="448"/>
      <c r="I19" s="448"/>
      <c r="J19" s="449"/>
    </row>
    <row r="20" spans="2:10" ht="19.5" customHeight="1" thickBot="1">
      <c r="B20" s="481" t="s">
        <v>18</v>
      </c>
      <c r="C20" s="482"/>
      <c r="D20" s="482"/>
      <c r="E20" s="497"/>
      <c r="F20" s="498"/>
      <c r="G20" s="498"/>
      <c r="H20" s="498"/>
      <c r="I20" s="498"/>
      <c r="J20" s="499"/>
    </row>
    <row r="21" spans="2:10" ht="27.75" customHeight="1">
      <c r="B21" s="483" t="s">
        <v>19</v>
      </c>
      <c r="C21" s="484"/>
      <c r="D21" s="484"/>
      <c r="E21" s="180"/>
      <c r="F21" s="181" t="s">
        <v>20</v>
      </c>
      <c r="G21" s="186" t="s">
        <v>21</v>
      </c>
      <c r="H21" s="187"/>
      <c r="I21" s="188" t="s">
        <v>22</v>
      </c>
      <c r="J21" s="189"/>
    </row>
    <row r="22" spans="2:10" s="261" customFormat="1" ht="17.25" customHeight="1">
      <c r="B22" s="454" t="s">
        <v>23</v>
      </c>
      <c r="C22" s="500"/>
      <c r="D22" s="455"/>
      <c r="E22" s="180"/>
      <c r="F22" s="182" t="s">
        <v>24</v>
      </c>
      <c r="G22" s="503"/>
      <c r="H22" s="501"/>
      <c r="I22" s="501"/>
      <c r="J22" s="502"/>
    </row>
    <row r="23" spans="2:10" ht="15.75" customHeight="1">
      <c r="B23" s="483" t="s">
        <v>25</v>
      </c>
      <c r="C23" s="484"/>
      <c r="D23" s="484"/>
      <c r="E23" s="180"/>
      <c r="F23" s="182" t="s">
        <v>26</v>
      </c>
      <c r="G23" s="501"/>
      <c r="H23" s="501"/>
      <c r="I23" s="501"/>
      <c r="J23" s="502"/>
    </row>
    <row r="24" spans="2:10" ht="15.75" customHeight="1" thickBot="1">
      <c r="B24" s="475" t="s">
        <v>27</v>
      </c>
      <c r="C24" s="476"/>
      <c r="D24" s="477"/>
      <c r="E24" s="180"/>
      <c r="F24" s="267" t="s">
        <v>28</v>
      </c>
      <c r="G24" s="478"/>
      <c r="H24" s="479"/>
      <c r="I24" s="479"/>
      <c r="J24" s="480"/>
    </row>
    <row r="25" spans="2:10" ht="15.75" customHeight="1">
      <c r="B25" s="489" t="s">
        <v>29</v>
      </c>
      <c r="C25" s="490"/>
      <c r="D25" s="490"/>
      <c r="E25" s="180"/>
      <c r="F25" s="508"/>
      <c r="G25" s="509"/>
      <c r="H25" s="509"/>
      <c r="I25" s="509"/>
      <c r="J25" s="510"/>
    </row>
    <row r="26" spans="2:10" ht="15.75" customHeight="1">
      <c r="B26" s="456" t="s">
        <v>30</v>
      </c>
      <c r="C26" s="491"/>
      <c r="D26" s="457"/>
      <c r="E26" s="183"/>
      <c r="F26" s="511"/>
      <c r="G26" s="451"/>
      <c r="H26" s="451"/>
      <c r="I26" s="451"/>
      <c r="J26" s="512"/>
    </row>
    <row r="27" spans="2:10" ht="15.75" customHeight="1">
      <c r="B27" s="489" t="s">
        <v>31</v>
      </c>
      <c r="C27" s="490"/>
      <c r="D27" s="490"/>
      <c r="E27" s="184"/>
      <c r="F27" s="511"/>
      <c r="G27" s="451"/>
      <c r="H27" s="451"/>
      <c r="I27" s="451"/>
      <c r="J27" s="512"/>
    </row>
    <row r="28" spans="2:10" ht="15.75" customHeight="1" thickBot="1">
      <c r="B28" s="492" t="s">
        <v>32</v>
      </c>
      <c r="C28" s="493"/>
      <c r="D28" s="493"/>
      <c r="E28" s="185"/>
      <c r="F28" s="190"/>
      <c r="G28" s="485"/>
      <c r="H28" s="485"/>
      <c r="I28" s="485"/>
      <c r="J28" s="486"/>
    </row>
    <row r="29" spans="2:10" ht="12.95" thickBot="1">
      <c r="B29" s="447" t="s">
        <v>33</v>
      </c>
      <c r="C29" s="448"/>
      <c r="D29" s="448"/>
      <c r="E29" s="448"/>
      <c r="F29" s="487"/>
      <c r="G29" s="487"/>
      <c r="H29" s="487"/>
      <c r="I29" s="487"/>
      <c r="J29" s="488"/>
    </row>
    <row r="30" spans="2:10" ht="15" customHeight="1">
      <c r="B30" s="481" t="s">
        <v>34</v>
      </c>
      <c r="C30" s="482"/>
      <c r="D30" s="513"/>
      <c r="E30" s="514"/>
      <c r="F30" s="404"/>
      <c r="G30" s="404"/>
      <c r="H30" s="404"/>
      <c r="I30" s="404"/>
      <c r="J30" s="404"/>
    </row>
    <row r="31" spans="2:10" ht="15" customHeight="1">
      <c r="B31" s="483" t="s">
        <v>35</v>
      </c>
      <c r="C31" s="484"/>
      <c r="D31" s="515"/>
      <c r="E31" s="516"/>
      <c r="F31" s="404"/>
      <c r="G31" s="404"/>
      <c r="H31" s="404"/>
      <c r="I31" s="404"/>
      <c r="J31" s="404"/>
    </row>
    <row r="32" spans="2:10" ht="15" customHeight="1">
      <c r="B32" s="483" t="s">
        <v>36</v>
      </c>
      <c r="C32" s="484"/>
      <c r="D32" s="517"/>
      <c r="E32" s="518"/>
      <c r="F32" s="404"/>
      <c r="G32" s="404"/>
      <c r="H32" s="404"/>
      <c r="I32" s="404"/>
      <c r="J32" s="404"/>
    </row>
    <row r="33" spans="2:5" ht="27.75" customHeight="1" thickBot="1">
      <c r="B33" s="504" t="s">
        <v>37</v>
      </c>
      <c r="C33" s="505"/>
      <c r="D33" s="506"/>
      <c r="E33" s="507"/>
    </row>
  </sheetData>
  <dataConsolidate/>
  <mergeCells count="48">
    <mergeCell ref="B33:C33"/>
    <mergeCell ref="D33:E33"/>
    <mergeCell ref="F25:J25"/>
    <mergeCell ref="F26:J26"/>
    <mergeCell ref="F27:J27"/>
    <mergeCell ref="D30:E30"/>
    <mergeCell ref="D31:E31"/>
    <mergeCell ref="B32:C32"/>
    <mergeCell ref="D32:E32"/>
    <mergeCell ref="D18:J18"/>
    <mergeCell ref="B20:D20"/>
    <mergeCell ref="E20:J20"/>
    <mergeCell ref="B21:D21"/>
    <mergeCell ref="B23:D23"/>
    <mergeCell ref="B22:D22"/>
    <mergeCell ref="G23:J23"/>
    <mergeCell ref="G22:J22"/>
    <mergeCell ref="B24:D24"/>
    <mergeCell ref="G24:J24"/>
    <mergeCell ref="B30:C30"/>
    <mergeCell ref="B31:C31"/>
    <mergeCell ref="G28:J28"/>
    <mergeCell ref="B29:J29"/>
    <mergeCell ref="B25:D25"/>
    <mergeCell ref="B26:D26"/>
    <mergeCell ref="B27:D27"/>
    <mergeCell ref="B28:D28"/>
    <mergeCell ref="B6:J6"/>
    <mergeCell ref="B19:J19"/>
    <mergeCell ref="B7:J7"/>
    <mergeCell ref="B13:J13"/>
    <mergeCell ref="B8:J8"/>
    <mergeCell ref="B9:J9"/>
    <mergeCell ref="B15:J15"/>
    <mergeCell ref="B16:C16"/>
    <mergeCell ref="B17:C17"/>
    <mergeCell ref="B18:C18"/>
    <mergeCell ref="C11:J11"/>
    <mergeCell ref="C12:J12"/>
    <mergeCell ref="E14:J14"/>
    <mergeCell ref="D16:J16"/>
    <mergeCell ref="D17:J17"/>
    <mergeCell ref="B14:D14"/>
    <mergeCell ref="B2:D4"/>
    <mergeCell ref="E2:F2"/>
    <mergeCell ref="E3:F3"/>
    <mergeCell ref="E4:F4"/>
    <mergeCell ref="G2:J4"/>
  </mergeCells>
  <phoneticPr fontId="0" type="noConversion"/>
  <dataValidations count="12">
    <dataValidation errorStyle="information" allowBlank="1" showInputMessage="1" showErrorMessage="1" errorTitle="POR FAVOR TENGA EN CUENTA" error="En esta celda solo podrá introducir un número entre 1900 y 2010" sqref="E24" xr:uid="{00000000-0002-0000-0000-000000000000}"/>
    <dataValidation allowBlank="1" showInputMessage="1" showErrorMessage="1" errorTitle="POR FAVOR TENGA EN CUENTA" error="En esta celda solo podrá introducir un número entre 1900 y 2015" sqref="E23" xr:uid="{00000000-0002-0000-0000-000001000000}"/>
    <dataValidation allowBlank="1" showInputMessage="1" showErrorMessage="1" errorTitle="POR FAVOR TENGA EN CUENTA" error="En esta celda solo podrá introducir un número entre 2010 y  2015" sqref="D31:E31" xr:uid="{00000000-0002-0000-0000-000002000000}"/>
    <dataValidation type="whole" allowBlank="1" showInputMessage="1" showErrorMessage="1" errorTitle="POR FAVOR TENGA EN CUENTA" error="En esta celda solo podrá introducir un número entre 1 y 300" sqref="E28" xr:uid="{00000000-0002-0000-0000-000003000000}">
      <formula1>1</formula1>
      <formula2>300</formula2>
    </dataValidation>
    <dataValidation type="whole" allowBlank="1" showInputMessage="1" showErrorMessage="1" errorTitle="POR FAVOR TENGA EN CUENTA" error="En esta celda solo podrá introducir un número entre 1 y 100" sqref="E26" xr:uid="{00000000-0002-0000-0000-000004000000}">
      <formula1>1</formula1>
      <formula2>100</formula2>
    </dataValidation>
    <dataValidation type="list" allowBlank="1" showInputMessage="1" showErrorMessage="1" sqref="D30:E30" xr:uid="{00000000-0002-0000-0000-000005000000}">
      <formula1>Sede</formula1>
    </dataValidation>
    <dataValidation type="whole" allowBlank="1" showInputMessage="1" showErrorMessage="1" errorTitle="POR FAVOR TENGA EN CUENTA" error="En esta celda solo podrá introducir un número entre 2 y 12." sqref="E25" xr:uid="{00000000-0002-0000-0000-000006000000}">
      <formula1>2</formula1>
      <formula2>12</formula2>
    </dataValidation>
    <dataValidation type="list" allowBlank="1" showInputMessage="1" showErrorMessage="1" sqref="E20:J20" xr:uid="{00000000-0002-0000-0000-000007000000}">
      <formula1>INDIRECT($D$18)</formula1>
    </dataValidation>
    <dataValidation type="list" allowBlank="1" showInputMessage="1" showErrorMessage="1" sqref="D18:J18" xr:uid="{00000000-0002-0000-0000-000008000000}">
      <formula1>Sedes</formula1>
    </dataValidation>
    <dataValidation type="list" allowBlank="1" showInputMessage="1" showErrorMessage="1" sqref="E21" xr:uid="{00000000-0002-0000-0000-000009000000}">
      <formula1>Facultad</formula1>
    </dataValidation>
    <dataValidation type="list" allowBlank="1" showInputMessage="1" showErrorMessage="1" sqref="E22" xr:uid="{00000000-0002-0000-0000-00000A000000}">
      <formula1>Niveles</formula1>
    </dataValidation>
    <dataValidation type="whole" allowBlank="1" showInputMessage="1" showErrorMessage="1" errorTitle="POR FAVOR TENGA EN CUENTA" error="En esta celda solo podrá introducir un número entre 4 y 10" sqref="F25" xr:uid="{00000000-0002-0000-0000-00000B000000}">
      <formula1>4</formula1>
      <formula2>10</formula2>
    </dataValidation>
  </dataValidations>
  <printOptions horizontalCentered="1" verticalCentered="1"/>
  <pageMargins left="0.31496062992125984" right="0.39370078740157483" top="0.98425196850393704" bottom="0.70866141732283472" header="0" footer="0"/>
  <pageSetup scale="85"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42"/>
  <sheetViews>
    <sheetView showGridLines="0" workbookViewId="0">
      <selection activeCell="G38" sqref="G38"/>
    </sheetView>
  </sheetViews>
  <sheetFormatPr defaultColWidth="11" defaultRowHeight="13.5"/>
  <cols>
    <col min="1" max="1" width="5.125" customWidth="1"/>
    <col min="2" max="2" width="7.75" customWidth="1"/>
    <col min="3" max="3" width="9.75" customWidth="1"/>
    <col min="4" max="4" width="18.5" customWidth="1"/>
    <col min="5" max="5" width="19.5" customWidth="1"/>
    <col min="6" max="6" width="17" customWidth="1"/>
    <col min="7" max="7" width="23" customWidth="1"/>
    <col min="8" max="8" width="23.5" customWidth="1"/>
    <col min="9" max="9" width="16.625" customWidth="1"/>
    <col min="10" max="10" width="15.75" customWidth="1"/>
  </cols>
  <sheetData>
    <row r="1" spans="2:13" s="310" customFormat="1" ht="15" customHeight="1" thickBot="1">
      <c r="B1" s="423"/>
      <c r="C1" s="423"/>
      <c r="D1" s="423"/>
      <c r="E1" s="423"/>
      <c r="F1" s="423"/>
      <c r="G1" s="423"/>
      <c r="H1" s="423"/>
      <c r="I1" s="423"/>
      <c r="J1" s="423"/>
      <c r="K1" s="423"/>
      <c r="L1" s="423"/>
      <c r="M1" s="423"/>
    </row>
    <row r="2" spans="2:13" s="310" customFormat="1" ht="15" customHeight="1" thickBot="1">
      <c r="B2" s="770" t="s">
        <v>4</v>
      </c>
      <c r="C2" s="771"/>
      <c r="D2" s="771"/>
      <c r="E2" s="771"/>
      <c r="F2" s="771"/>
      <c r="G2" s="771"/>
      <c r="H2" s="771"/>
      <c r="I2" s="771"/>
      <c r="J2" s="772"/>
      <c r="K2"/>
      <c r="L2"/>
      <c r="M2"/>
    </row>
    <row r="3" spans="2:13" s="310" customFormat="1" ht="15" customHeight="1" thickBot="1">
      <c r="B3" s="444" t="s">
        <v>5</v>
      </c>
      <c r="C3" s="445"/>
      <c r="D3" s="445"/>
      <c r="E3" s="445"/>
      <c r="F3" s="445"/>
      <c r="G3" s="445"/>
      <c r="H3" s="445"/>
      <c r="I3" s="445"/>
      <c r="J3" s="446"/>
      <c r="K3"/>
      <c r="L3"/>
      <c r="M3"/>
    </row>
    <row r="4" spans="2:13" s="307" customFormat="1" ht="15" customHeight="1" thickBot="1">
      <c r="B4" s="404"/>
      <c r="C4" s="404"/>
      <c r="D4" s="404"/>
      <c r="E4" s="20"/>
      <c r="F4" s="20"/>
      <c r="G4" s="20"/>
      <c r="H4" s="20"/>
      <c r="I4"/>
      <c r="J4"/>
      <c r="K4"/>
      <c r="L4"/>
      <c r="M4"/>
    </row>
    <row r="5" spans="2:13" s="307" customFormat="1" ht="15" customHeight="1" thickBot="1">
      <c r="B5" s="725" t="s">
        <v>257</v>
      </c>
      <c r="C5" s="773"/>
      <c r="D5" s="773"/>
      <c r="E5" s="773"/>
      <c r="F5" s="773"/>
      <c r="G5" s="773"/>
      <c r="H5" s="773"/>
      <c r="I5" s="773"/>
      <c r="J5" s="726"/>
      <c r="K5"/>
      <c r="L5"/>
      <c r="M5"/>
    </row>
    <row r="6" spans="2:13" s="307" customFormat="1" ht="6.75" customHeight="1">
      <c r="B6" s="404"/>
      <c r="C6" s="404"/>
      <c r="D6" s="404" t="s">
        <v>239</v>
      </c>
      <c r="E6" s="738"/>
      <c r="F6" s="738"/>
      <c r="G6" s="738"/>
      <c r="H6" s="738"/>
      <c r="I6" s="738"/>
      <c r="J6" s="738"/>
      <c r="K6" s="738"/>
      <c r="L6" s="738"/>
      <c r="M6" s="738"/>
    </row>
    <row r="7" spans="2:13" s="307" customFormat="1" ht="54" customHeight="1">
      <c r="B7" s="550" t="s">
        <v>194</v>
      </c>
      <c r="C7" s="550"/>
      <c r="D7" s="550"/>
      <c r="E7" s="550"/>
      <c r="F7" s="550"/>
      <c r="G7" s="550"/>
      <c r="H7" s="550"/>
      <c r="I7" s="550"/>
      <c r="J7" s="550"/>
      <c r="K7" s="404"/>
      <c r="L7" s="403"/>
      <c r="M7" s="404"/>
    </row>
    <row r="8" spans="2:13" s="307" customFormat="1" ht="6.75" customHeight="1" thickBot="1">
      <c r="B8" s="404"/>
      <c r="C8" s="404"/>
      <c r="D8" s="404"/>
      <c r="E8" s="404"/>
      <c r="F8" s="404"/>
      <c r="G8" s="404"/>
      <c r="H8" s="404"/>
      <c r="I8" s="404"/>
      <c r="J8" s="404"/>
      <c r="K8" s="404"/>
      <c r="L8" s="404"/>
      <c r="M8" s="404"/>
    </row>
    <row r="9" spans="2:13" s="310" customFormat="1" ht="15" customHeight="1" thickBot="1">
      <c r="B9" s="423"/>
      <c r="C9" s="798" t="s">
        <v>7</v>
      </c>
      <c r="D9" s="799"/>
      <c r="E9" s="799"/>
      <c r="F9" s="799"/>
      <c r="G9" s="799"/>
      <c r="H9" s="799"/>
      <c r="I9" s="799"/>
      <c r="J9" s="800"/>
      <c r="K9"/>
      <c r="L9"/>
      <c r="M9"/>
    </row>
    <row r="10" spans="2:13" s="310" customFormat="1" ht="15" customHeight="1">
      <c r="B10" s="126" t="s">
        <v>8</v>
      </c>
      <c r="C10" s="748" t="s">
        <v>40</v>
      </c>
      <c r="D10" s="749"/>
      <c r="E10" s="749"/>
      <c r="F10" s="749"/>
      <c r="G10" s="749"/>
      <c r="H10" s="749"/>
      <c r="I10" s="749"/>
      <c r="J10" s="750"/>
      <c r="K10"/>
      <c r="L10"/>
      <c r="M10"/>
    </row>
    <row r="11" spans="2:13" ht="16.5" customHeight="1">
      <c r="B11" s="342" t="s">
        <v>41</v>
      </c>
      <c r="C11" s="709" t="s">
        <v>258</v>
      </c>
      <c r="D11" s="710"/>
      <c r="E11" s="710"/>
      <c r="F11" s="710"/>
      <c r="G11" s="710"/>
      <c r="H11" s="710"/>
      <c r="I11" s="710"/>
      <c r="J11" s="711"/>
    </row>
    <row r="12" spans="2:13" ht="16.5" customHeight="1">
      <c r="B12" s="342" t="s">
        <v>43</v>
      </c>
      <c r="C12" s="709" t="s">
        <v>259</v>
      </c>
      <c r="D12" s="710"/>
      <c r="E12" s="710"/>
      <c r="F12" s="710"/>
      <c r="G12" s="710"/>
      <c r="H12" s="710"/>
      <c r="I12" s="710"/>
      <c r="J12" s="711"/>
    </row>
    <row r="13" spans="2:13" ht="27" customHeight="1" thickBot="1">
      <c r="B13" s="329" t="s">
        <v>45</v>
      </c>
      <c r="C13" s="741" t="s">
        <v>260</v>
      </c>
      <c r="D13" s="742"/>
      <c r="E13" s="742"/>
      <c r="F13" s="742"/>
      <c r="G13" s="742"/>
      <c r="H13" s="742"/>
      <c r="I13" s="742"/>
      <c r="J13" s="743"/>
    </row>
    <row r="14" spans="2:13" ht="12.75" customHeight="1">
      <c r="C14" s="423"/>
      <c r="F14" s="403"/>
      <c r="G14" s="403"/>
      <c r="H14" s="403"/>
      <c r="I14" s="403"/>
      <c r="J14" s="403"/>
    </row>
    <row r="15" spans="2:13" s="310" customFormat="1" ht="6.75" customHeight="1" thickBot="1">
      <c r="B15"/>
      <c r="C15" s="423"/>
      <c r="D15" s="423"/>
      <c r="E15" s="423"/>
      <c r="F15" s="423"/>
      <c r="G15" s="423"/>
      <c r="H15" s="423"/>
      <c r="I15" s="423"/>
      <c r="J15" s="423"/>
      <c r="K15" s="423"/>
      <c r="L15" s="423"/>
      <c r="M15" s="423"/>
    </row>
    <row r="16" spans="2:13" ht="17.25" customHeight="1" thickBot="1">
      <c r="B16" s="551" t="s">
        <v>55</v>
      </c>
      <c r="C16" s="551" t="s">
        <v>56</v>
      </c>
      <c r="D16" s="754" t="s">
        <v>261</v>
      </c>
      <c r="E16" s="755"/>
      <c r="F16" s="755"/>
      <c r="G16" s="755"/>
      <c r="H16" s="755"/>
      <c r="I16" s="755"/>
      <c r="J16" s="756"/>
    </row>
    <row r="17" spans="2:10" ht="39" customHeight="1" thickBot="1">
      <c r="B17" s="553"/>
      <c r="C17" s="553"/>
      <c r="D17" s="405" t="s">
        <v>262</v>
      </c>
      <c r="E17" s="405" t="s">
        <v>263</v>
      </c>
      <c r="F17" s="410" t="s">
        <v>264</v>
      </c>
      <c r="G17" s="415" t="s">
        <v>265</v>
      </c>
      <c r="H17" s="409" t="s">
        <v>266</v>
      </c>
      <c r="I17" s="797" t="s">
        <v>267</v>
      </c>
      <c r="J17" s="774"/>
    </row>
    <row r="18" spans="2:10" ht="19.5" customHeight="1">
      <c r="B18" s="538" t="s">
        <v>77</v>
      </c>
      <c r="C18" s="122" t="s">
        <v>78</v>
      </c>
      <c r="D18" s="112"/>
      <c r="E18" s="311"/>
      <c r="F18" s="311"/>
      <c r="G18" s="311"/>
      <c r="H18" s="311"/>
      <c r="I18" s="795"/>
      <c r="J18" s="796"/>
    </row>
    <row r="19" spans="2:10" ht="19.5" customHeight="1">
      <c r="B19" s="539"/>
      <c r="C19" s="123" t="s">
        <v>79</v>
      </c>
      <c r="D19" s="308"/>
      <c r="E19" s="249"/>
      <c r="F19" s="312"/>
      <c r="G19" s="312"/>
      <c r="H19" s="312"/>
      <c r="I19" s="791"/>
      <c r="J19" s="792"/>
    </row>
    <row r="20" spans="2:10" ht="19.5" customHeight="1">
      <c r="B20" s="540" t="s">
        <v>77</v>
      </c>
      <c r="C20" s="123" t="s">
        <v>78</v>
      </c>
      <c r="D20" s="308"/>
      <c r="E20" s="249"/>
      <c r="F20" s="312"/>
      <c r="G20" s="248"/>
      <c r="H20" s="248"/>
      <c r="I20" s="791"/>
      <c r="J20" s="792"/>
    </row>
    <row r="21" spans="2:10" ht="19.5" customHeight="1">
      <c r="B21" s="539"/>
      <c r="C21" s="123" t="s">
        <v>79</v>
      </c>
      <c r="D21" s="308"/>
      <c r="E21" s="249"/>
      <c r="F21" s="312"/>
      <c r="G21" s="312"/>
      <c r="H21" s="312"/>
      <c r="I21" s="791"/>
      <c r="J21" s="792"/>
    </row>
    <row r="22" spans="2:10" ht="19.5" customHeight="1">
      <c r="B22" s="540" t="s">
        <v>77</v>
      </c>
      <c r="C22" s="123" t="s">
        <v>78</v>
      </c>
      <c r="D22" s="308"/>
      <c r="E22" s="249"/>
      <c r="F22" s="312"/>
      <c r="G22" s="312"/>
      <c r="H22" s="312"/>
      <c r="I22" s="791"/>
      <c r="J22" s="792"/>
    </row>
    <row r="23" spans="2:10" ht="19.5" customHeight="1">
      <c r="B23" s="539"/>
      <c r="C23" s="123" t="s">
        <v>79</v>
      </c>
      <c r="D23" s="308"/>
      <c r="E23" s="249"/>
      <c r="F23" s="312"/>
      <c r="G23" s="312"/>
      <c r="H23" s="312"/>
      <c r="I23" s="791"/>
      <c r="J23" s="792"/>
    </row>
    <row r="24" spans="2:10" ht="19.5" customHeight="1">
      <c r="B24" s="540" t="s">
        <v>77</v>
      </c>
      <c r="C24" s="123" t="s">
        <v>78</v>
      </c>
      <c r="D24" s="308"/>
      <c r="E24" s="249"/>
      <c r="F24" s="312"/>
      <c r="G24" s="312"/>
      <c r="H24" s="312"/>
      <c r="I24" s="791"/>
      <c r="J24" s="792"/>
    </row>
    <row r="25" spans="2:10" ht="19.5" customHeight="1">
      <c r="B25" s="539"/>
      <c r="C25" s="132" t="s">
        <v>79</v>
      </c>
      <c r="D25" s="308"/>
      <c r="E25" s="249"/>
      <c r="F25" s="312"/>
      <c r="G25" s="312"/>
      <c r="H25" s="312"/>
      <c r="I25" s="791"/>
      <c r="J25" s="792"/>
    </row>
    <row r="26" spans="2:10" ht="19.5" customHeight="1">
      <c r="B26" s="540" t="s">
        <v>77</v>
      </c>
      <c r="C26" s="123" t="s">
        <v>78</v>
      </c>
      <c r="D26" s="308"/>
      <c r="E26" s="249"/>
      <c r="F26" s="312"/>
      <c r="G26" s="312"/>
      <c r="H26" s="312"/>
      <c r="I26" s="791"/>
      <c r="J26" s="792"/>
    </row>
    <row r="27" spans="2:10" ht="19.5" customHeight="1" thickBot="1">
      <c r="B27" s="541"/>
      <c r="C27" s="394" t="s">
        <v>79</v>
      </c>
      <c r="D27" s="309"/>
      <c r="E27" s="250"/>
      <c r="F27" s="320"/>
      <c r="G27" s="320"/>
      <c r="H27" s="320"/>
      <c r="I27" s="793"/>
      <c r="J27" s="794"/>
    </row>
    <row r="28" spans="2:10" ht="12" customHeight="1"/>
    <row r="29" spans="2:10" ht="12" customHeight="1" thickBot="1"/>
    <row r="30" spans="2:10" ht="16.5" customHeight="1" thickBot="1">
      <c r="B30" s="551" t="s">
        <v>55</v>
      </c>
      <c r="C30" s="551" t="s">
        <v>56</v>
      </c>
      <c r="D30" s="754" t="s">
        <v>268</v>
      </c>
      <c r="E30" s="755"/>
      <c r="F30" s="755"/>
      <c r="G30" s="755"/>
      <c r="H30" s="755"/>
      <c r="I30" s="755"/>
      <c r="J30" s="756"/>
    </row>
    <row r="31" spans="2:10" ht="36" customHeight="1" thickBot="1">
      <c r="B31" s="553"/>
      <c r="C31" s="553"/>
      <c r="D31" s="405" t="s">
        <v>252</v>
      </c>
      <c r="E31" s="405" t="s">
        <v>253</v>
      </c>
      <c r="F31" s="410" t="s">
        <v>269</v>
      </c>
      <c r="G31" s="415" t="s">
        <v>270</v>
      </c>
      <c r="H31" s="409" t="s">
        <v>271</v>
      </c>
      <c r="I31" s="797" t="s">
        <v>267</v>
      </c>
      <c r="J31" s="774"/>
    </row>
    <row r="32" spans="2:10" ht="16.5" customHeight="1">
      <c r="B32" s="538" t="s">
        <v>77</v>
      </c>
      <c r="C32" s="122" t="s">
        <v>78</v>
      </c>
      <c r="D32" s="112"/>
      <c r="E32" s="311"/>
      <c r="F32" s="311"/>
      <c r="G32" s="311"/>
      <c r="H32" s="311"/>
      <c r="I32" s="795"/>
      <c r="J32" s="796"/>
    </row>
    <row r="33" spans="2:10" ht="16.5" customHeight="1">
      <c r="B33" s="539"/>
      <c r="C33" s="123" t="s">
        <v>79</v>
      </c>
      <c r="D33" s="308"/>
      <c r="E33" s="249"/>
      <c r="F33" s="312"/>
      <c r="G33" s="312"/>
      <c r="H33" s="312"/>
      <c r="I33" s="791"/>
      <c r="J33" s="792"/>
    </row>
    <row r="34" spans="2:10" ht="16.5" customHeight="1">
      <c r="B34" s="540" t="s">
        <v>77</v>
      </c>
      <c r="C34" s="123" t="s">
        <v>78</v>
      </c>
      <c r="D34" s="308"/>
      <c r="E34" s="249"/>
      <c r="F34" s="312"/>
      <c r="G34" s="248"/>
      <c r="H34" s="248"/>
      <c r="I34" s="791"/>
      <c r="J34" s="792"/>
    </row>
    <row r="35" spans="2:10" ht="16.5" customHeight="1">
      <c r="B35" s="539"/>
      <c r="C35" s="123" t="s">
        <v>79</v>
      </c>
      <c r="D35" s="308"/>
      <c r="E35" s="249"/>
      <c r="F35" s="312"/>
      <c r="G35" s="312"/>
      <c r="H35" s="312"/>
      <c r="I35" s="791"/>
      <c r="J35" s="792"/>
    </row>
    <row r="36" spans="2:10" ht="16.5" customHeight="1">
      <c r="B36" s="540" t="s">
        <v>77</v>
      </c>
      <c r="C36" s="123" t="s">
        <v>78</v>
      </c>
      <c r="D36" s="308"/>
      <c r="E36" s="249"/>
      <c r="F36" s="312"/>
      <c r="G36" s="312"/>
      <c r="H36" s="312"/>
      <c r="I36" s="791"/>
      <c r="J36" s="792"/>
    </row>
    <row r="37" spans="2:10" ht="16.5" customHeight="1">
      <c r="B37" s="539"/>
      <c r="C37" s="123" t="s">
        <v>79</v>
      </c>
      <c r="D37" s="308"/>
      <c r="E37" s="249"/>
      <c r="F37" s="312"/>
      <c r="G37" s="312"/>
      <c r="H37" s="312"/>
      <c r="I37" s="791"/>
      <c r="J37" s="792"/>
    </row>
    <row r="38" spans="2:10" ht="16.5" customHeight="1">
      <c r="B38" s="540" t="s">
        <v>77</v>
      </c>
      <c r="C38" s="123" t="s">
        <v>78</v>
      </c>
      <c r="D38" s="308"/>
      <c r="E38" s="249"/>
      <c r="F38" s="312"/>
      <c r="G38" s="312"/>
      <c r="H38" s="312"/>
      <c r="I38" s="791"/>
      <c r="J38" s="792"/>
    </row>
    <row r="39" spans="2:10" ht="16.5" customHeight="1">
      <c r="B39" s="539"/>
      <c r="C39" s="132" t="s">
        <v>79</v>
      </c>
      <c r="D39" s="308"/>
      <c r="E39" s="249"/>
      <c r="F39" s="312"/>
      <c r="G39" s="312"/>
      <c r="H39" s="312"/>
      <c r="I39" s="791"/>
      <c r="J39" s="792"/>
    </row>
    <row r="40" spans="2:10" ht="16.5" customHeight="1">
      <c r="B40" s="540" t="s">
        <v>77</v>
      </c>
      <c r="C40" s="123" t="s">
        <v>78</v>
      </c>
      <c r="D40" s="308"/>
      <c r="E40" s="249"/>
      <c r="F40" s="312"/>
      <c r="G40" s="312"/>
      <c r="H40" s="312"/>
      <c r="I40" s="791"/>
      <c r="J40" s="792"/>
    </row>
    <row r="41" spans="2:10" ht="16.5" customHeight="1" thickBot="1">
      <c r="B41" s="541"/>
      <c r="C41" s="394" t="s">
        <v>79</v>
      </c>
      <c r="D41" s="309"/>
      <c r="E41" s="250"/>
      <c r="F41" s="320"/>
      <c r="G41" s="320"/>
      <c r="H41" s="320"/>
      <c r="I41" s="793"/>
      <c r="J41" s="794"/>
    </row>
    <row r="42" spans="2:10" ht="16.5" customHeight="1"/>
  </sheetData>
  <mergeCells count="48">
    <mergeCell ref="B2:J2"/>
    <mergeCell ref="B3:J3"/>
    <mergeCell ref="B5:J5"/>
    <mergeCell ref="B7:J7"/>
    <mergeCell ref="C9:J9"/>
    <mergeCell ref="E6:M6"/>
    <mergeCell ref="C10:J10"/>
    <mergeCell ref="C11:J11"/>
    <mergeCell ref="C12:J12"/>
    <mergeCell ref="C13:J13"/>
    <mergeCell ref="D16:J16"/>
    <mergeCell ref="C16:C17"/>
    <mergeCell ref="I17:J17"/>
    <mergeCell ref="I18:J18"/>
    <mergeCell ref="I40:J40"/>
    <mergeCell ref="I41:J41"/>
    <mergeCell ref="I36:J36"/>
    <mergeCell ref="I37:J37"/>
    <mergeCell ref="I38:J38"/>
    <mergeCell ref="I39:J39"/>
    <mergeCell ref="I19:J19"/>
    <mergeCell ref="I20:J20"/>
    <mergeCell ref="I21:J21"/>
    <mergeCell ref="I22:J22"/>
    <mergeCell ref="I23:J23"/>
    <mergeCell ref="I24:J24"/>
    <mergeCell ref="D30:J30"/>
    <mergeCell ref="I31:J31"/>
    <mergeCell ref="I32:J32"/>
    <mergeCell ref="I33:J33"/>
    <mergeCell ref="I34:J34"/>
    <mergeCell ref="I35:J35"/>
    <mergeCell ref="I25:J25"/>
    <mergeCell ref="I26:J26"/>
    <mergeCell ref="I27:J27"/>
    <mergeCell ref="B20:B21"/>
    <mergeCell ref="B22:B23"/>
    <mergeCell ref="B24:B25"/>
    <mergeCell ref="B26:B27"/>
    <mergeCell ref="B16:B17"/>
    <mergeCell ref="B18:B19"/>
    <mergeCell ref="B40:B41"/>
    <mergeCell ref="B30:B31"/>
    <mergeCell ref="C30:C31"/>
    <mergeCell ref="B32:B33"/>
    <mergeCell ref="B34:B35"/>
    <mergeCell ref="B36:B37"/>
    <mergeCell ref="B38:B39"/>
  </mergeCells>
  <dataValidations count="3">
    <dataValidation type="list" allowBlank="1" showInputMessage="1" showErrorMessage="1" sqref="I28:I29" xr:uid="{00000000-0002-0000-0900-000000000000}">
      <formula1>Resultados</formula1>
    </dataValidation>
    <dataValidation type="list" allowBlank="1" showInputMessage="1" showErrorMessage="1" sqref="G28:G29" xr:uid="{00000000-0002-0000-0900-000001000000}">
      <formula1>Redes</formula1>
    </dataValidation>
    <dataValidation type="list" allowBlank="1" showInputMessage="1" showErrorMessage="1" sqref="F42" xr:uid="{00000000-0002-0000-0900-000002000000}">
      <formula1>$P$45:$P$46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3000000}">
          <x14:formula1>
            <xm:f>Lista!$N$4:$N$13</xm:f>
          </x14:formula1>
          <xm:sqref>H18:H27 H32:H42</xm:sqref>
        </x14:dataValidation>
        <x14:dataValidation type="list" allowBlank="1" showInputMessage="1" showErrorMessage="1" xr:uid="{00000000-0002-0000-0900-000004000000}">
          <x14:formula1>
            <xm:f>Lista!$P$57:$P$58</xm:f>
          </x14:formula1>
          <xm:sqref>F18:F27</xm:sqref>
        </x14:dataValidation>
        <x14:dataValidation type="list" allowBlank="1" showInputMessage="1" showErrorMessage="1" xr:uid="{00000000-0002-0000-0900-000005000000}">
          <x14:formula1>
            <xm:f>Lista!$N$21:$N$22</xm:f>
          </x14:formula1>
          <xm:sqref>H28:H29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pageSetUpPr fitToPage="1"/>
  </sheetPr>
  <dimension ref="B1:R50"/>
  <sheetViews>
    <sheetView showGridLines="0" zoomScaleNormal="100" workbookViewId="0">
      <selection activeCell="B12" sqref="B12:R12"/>
    </sheetView>
  </sheetViews>
  <sheetFormatPr defaultColWidth="10.625" defaultRowHeight="15" customHeight="1"/>
  <cols>
    <col min="1" max="1" width="3.625" style="58" customWidth="1"/>
    <col min="2" max="2" width="9.5" style="104" customWidth="1"/>
    <col min="3" max="3" width="22.5" style="104" customWidth="1"/>
    <col min="4" max="4" width="12" style="58" customWidth="1"/>
    <col min="5" max="5" width="7" style="58" customWidth="1"/>
    <col min="6" max="6" width="7.75" style="58" customWidth="1"/>
    <col min="7" max="7" width="16" style="58" customWidth="1"/>
    <col min="8" max="8" width="7" style="58" customWidth="1"/>
    <col min="9" max="9" width="9.125" style="58" customWidth="1"/>
    <col min="10" max="11" width="7" style="58" customWidth="1"/>
    <col min="12" max="12" width="18.875" style="58" customWidth="1"/>
    <col min="13" max="13" width="24" style="266" customWidth="1"/>
    <col min="14" max="14" width="21.625" style="149" customWidth="1"/>
    <col min="15" max="15" width="11.5" style="58" customWidth="1"/>
    <col min="16" max="16" width="9.625" style="58" customWidth="1"/>
    <col min="17" max="17" width="10.875" style="58" customWidth="1"/>
    <col min="18" max="18" width="12.5" style="242" customWidth="1"/>
    <col min="19" max="19" width="10.625" style="58"/>
    <col min="20" max="20" width="13" style="58" customWidth="1"/>
    <col min="21" max="21" width="10.625" style="58"/>
    <col min="22" max="22" width="13.25" style="58" customWidth="1"/>
    <col min="23" max="16384" width="10.625" style="58"/>
  </cols>
  <sheetData>
    <row r="1" spans="2:18" ht="15" customHeight="1" thickBot="1">
      <c r="B1" s="423"/>
      <c r="C1" s="423"/>
      <c r="D1" s="423"/>
      <c r="E1" s="423"/>
      <c r="F1" s="423"/>
      <c r="G1" s="423"/>
      <c r="H1" s="423"/>
      <c r="I1" s="423"/>
      <c r="J1" s="423"/>
      <c r="K1" s="423"/>
      <c r="L1" s="423"/>
      <c r="M1" s="423"/>
      <c r="N1" s="423"/>
      <c r="O1" s="423"/>
      <c r="P1" s="423"/>
      <c r="Q1" s="423"/>
      <c r="R1" s="423"/>
    </row>
    <row r="2" spans="2:18" ht="15" customHeight="1" thickBot="1">
      <c r="B2" s="754" t="s">
        <v>4</v>
      </c>
      <c r="C2" s="755"/>
      <c r="D2" s="755"/>
      <c r="E2" s="755"/>
      <c r="F2" s="755"/>
      <c r="G2" s="755"/>
      <c r="H2" s="755"/>
      <c r="I2" s="755"/>
      <c r="J2" s="755"/>
      <c r="K2" s="755"/>
      <c r="L2" s="755"/>
      <c r="M2" s="755"/>
      <c r="N2" s="755"/>
      <c r="O2" s="755"/>
      <c r="P2" s="755"/>
      <c r="Q2" s="755"/>
      <c r="R2" s="756"/>
    </row>
    <row r="3" spans="2:18" ht="15" customHeight="1" thickBot="1">
      <c r="B3" s="754" t="s">
        <v>5</v>
      </c>
      <c r="C3" s="755"/>
      <c r="D3" s="755"/>
      <c r="E3" s="755"/>
      <c r="F3" s="755"/>
      <c r="G3" s="755"/>
      <c r="H3" s="755"/>
      <c r="I3" s="755"/>
      <c r="J3" s="755"/>
      <c r="K3" s="755"/>
      <c r="L3" s="755"/>
      <c r="M3" s="755"/>
      <c r="N3" s="755"/>
      <c r="O3" s="755"/>
      <c r="P3" s="755"/>
      <c r="Q3" s="755"/>
      <c r="R3" s="756"/>
    </row>
    <row r="4" spans="2:18" ht="15" customHeight="1" thickBot="1">
      <c r="B4" s="423"/>
      <c r="C4" s="423"/>
      <c r="D4" s="6"/>
      <c r="E4" s="6"/>
      <c r="F4" s="6"/>
      <c r="G4" s="6"/>
      <c r="H4" s="6"/>
      <c r="I4" s="6"/>
      <c r="J4" s="6"/>
      <c r="K4" s="6"/>
      <c r="L4" s="6"/>
      <c r="M4" s="6"/>
      <c r="N4" s="6"/>
      <c r="O4" s="6"/>
      <c r="P4" s="6"/>
      <c r="Q4" s="6"/>
      <c r="R4" s="6"/>
    </row>
    <row r="5" spans="2:18" ht="15" customHeight="1" thickBot="1">
      <c r="B5" s="754" t="s">
        <v>272</v>
      </c>
      <c r="C5" s="755"/>
      <c r="D5" s="755"/>
      <c r="E5" s="755"/>
      <c r="F5" s="755"/>
      <c r="G5" s="755"/>
      <c r="H5" s="755"/>
      <c r="I5" s="755"/>
      <c r="J5" s="755"/>
      <c r="K5" s="755"/>
      <c r="L5" s="755"/>
      <c r="M5" s="755"/>
      <c r="N5" s="755"/>
      <c r="O5" s="755"/>
      <c r="P5" s="755"/>
      <c r="Q5" s="755"/>
      <c r="R5" s="756"/>
    </row>
    <row r="6" spans="2:18" ht="15" customHeight="1" thickBot="1">
      <c r="B6" s="423"/>
      <c r="C6" s="423"/>
      <c r="D6" s="738"/>
      <c r="E6" s="738"/>
      <c r="F6" s="738"/>
      <c r="G6" s="738"/>
      <c r="H6" s="738"/>
      <c r="I6" s="738"/>
      <c r="J6" s="738"/>
      <c r="K6" s="738"/>
      <c r="L6" s="738"/>
      <c r="M6" s="738"/>
      <c r="N6" s="738"/>
      <c r="O6" s="738"/>
      <c r="P6" s="738"/>
      <c r="Q6" s="738"/>
      <c r="R6" s="738"/>
    </row>
    <row r="7" spans="2:18" ht="23.25" customHeight="1">
      <c r="B7" s="423"/>
      <c r="C7" s="423"/>
      <c r="D7" s="831"/>
      <c r="E7" s="831"/>
      <c r="F7" s="831"/>
      <c r="G7" s="831"/>
      <c r="H7" s="831"/>
      <c r="I7" s="832" t="s">
        <v>273</v>
      </c>
      <c r="J7" s="832"/>
      <c r="K7" s="832"/>
      <c r="L7" s="255"/>
      <c r="M7" s="294"/>
      <c r="N7" s="831"/>
      <c r="O7" s="831"/>
      <c r="P7" s="831"/>
      <c r="Q7" s="831"/>
      <c r="R7" s="831"/>
    </row>
    <row r="8" spans="2:18" ht="15.75" customHeight="1" thickBot="1">
      <c r="B8" s="423"/>
      <c r="C8" s="423"/>
      <c r="D8" s="831"/>
      <c r="E8" s="831"/>
      <c r="F8" s="831"/>
      <c r="G8" s="831"/>
      <c r="H8" s="831"/>
      <c r="I8" s="834" t="s">
        <v>274</v>
      </c>
      <c r="J8" s="834"/>
      <c r="K8" s="834"/>
      <c r="L8" s="256"/>
      <c r="M8" s="294"/>
      <c r="N8" s="831"/>
      <c r="O8" s="831"/>
      <c r="P8" s="831"/>
      <c r="Q8" s="831"/>
      <c r="R8" s="831"/>
    </row>
    <row r="9" spans="2:18" ht="9" customHeight="1" thickBot="1">
      <c r="B9" s="423"/>
      <c r="C9" s="423"/>
      <c r="D9" s="833"/>
      <c r="E9" s="833"/>
      <c r="F9" s="833"/>
      <c r="G9" s="833"/>
      <c r="H9" s="833"/>
      <c r="I9" s="833"/>
      <c r="J9" s="833"/>
      <c r="K9" s="833"/>
      <c r="L9" s="833"/>
      <c r="M9" s="833"/>
      <c r="N9" s="833"/>
      <c r="O9" s="833"/>
      <c r="P9" s="833"/>
      <c r="Q9" s="833"/>
      <c r="R9" s="833"/>
    </row>
    <row r="10" spans="2:18" ht="15" customHeight="1" thickBot="1">
      <c r="B10" s="754" t="s">
        <v>275</v>
      </c>
      <c r="C10" s="755"/>
      <c r="D10" s="755"/>
      <c r="E10" s="755"/>
      <c r="F10" s="755"/>
      <c r="G10" s="755"/>
      <c r="H10" s="755"/>
      <c r="I10" s="755"/>
      <c r="J10" s="755"/>
      <c r="K10" s="755"/>
      <c r="L10" s="755"/>
      <c r="M10" s="755"/>
      <c r="N10" s="755"/>
      <c r="O10" s="755"/>
      <c r="P10" s="755"/>
      <c r="Q10" s="755"/>
      <c r="R10" s="756"/>
    </row>
    <row r="11" spans="2:18" ht="8.25" customHeight="1">
      <c r="B11" s="423"/>
      <c r="C11" s="423"/>
      <c r="D11" s="840"/>
      <c r="E11" s="840"/>
      <c r="F11" s="840"/>
      <c r="G11" s="840"/>
      <c r="H11" s="840"/>
      <c r="I11" s="840"/>
      <c r="J11" s="840"/>
      <c r="K11" s="840"/>
      <c r="L11" s="840"/>
      <c r="M11" s="840"/>
      <c r="N11" s="840"/>
      <c r="O11" s="840"/>
      <c r="P11" s="840"/>
      <c r="Q11" s="840"/>
      <c r="R11" s="840"/>
    </row>
    <row r="12" spans="2:18" s="96" customFormat="1" ht="41.25" customHeight="1">
      <c r="B12" s="550" t="s">
        <v>194</v>
      </c>
      <c r="C12" s="550"/>
      <c r="D12" s="550"/>
      <c r="E12" s="550"/>
      <c r="F12" s="550"/>
      <c r="G12" s="550"/>
      <c r="H12" s="550"/>
      <c r="I12" s="550"/>
      <c r="J12" s="550"/>
      <c r="K12" s="550"/>
      <c r="L12" s="550"/>
      <c r="M12" s="550"/>
      <c r="N12" s="550"/>
      <c r="O12" s="550"/>
      <c r="P12" s="550"/>
      <c r="Q12" s="550"/>
      <c r="R12" s="550"/>
    </row>
    <row r="13" spans="2:18" s="96" customFormat="1" ht="6.75" customHeight="1" thickBot="1">
      <c r="B13" s="423"/>
      <c r="C13" s="423"/>
      <c r="D13" s="417"/>
      <c r="E13" s="417"/>
      <c r="F13" s="417"/>
      <c r="G13" s="417"/>
      <c r="H13" s="417"/>
      <c r="I13" s="417"/>
      <c r="J13" s="417"/>
      <c r="K13" s="417"/>
      <c r="L13" s="417"/>
      <c r="M13" s="417"/>
      <c r="N13" s="417"/>
      <c r="O13" s="417"/>
      <c r="P13" s="417"/>
      <c r="Q13" s="417"/>
      <c r="R13" s="417"/>
    </row>
    <row r="14" spans="2:18" ht="15.75" customHeight="1" thickBot="1">
      <c r="B14" s="835" t="s">
        <v>276</v>
      </c>
      <c r="C14" s="835" t="s">
        <v>277</v>
      </c>
      <c r="D14" s="797" t="s">
        <v>278</v>
      </c>
      <c r="E14" s="836"/>
      <c r="F14" s="836"/>
      <c r="G14" s="774"/>
      <c r="H14" s="797" t="s">
        <v>279</v>
      </c>
      <c r="I14" s="836"/>
      <c r="J14" s="836"/>
      <c r="K14" s="774"/>
      <c r="L14" s="835" t="s">
        <v>280</v>
      </c>
      <c r="M14" s="835" t="s">
        <v>281</v>
      </c>
      <c r="N14" s="835" t="s">
        <v>282</v>
      </c>
      <c r="O14" s="754" t="s">
        <v>283</v>
      </c>
      <c r="P14" s="755"/>
      <c r="Q14" s="755"/>
      <c r="R14" s="756"/>
    </row>
    <row r="15" spans="2:18" ht="15" customHeight="1" thickBot="1">
      <c r="B15" s="715"/>
      <c r="C15" s="715"/>
      <c r="D15" s="837"/>
      <c r="E15" s="838"/>
      <c r="F15" s="838"/>
      <c r="G15" s="839"/>
      <c r="H15" s="837"/>
      <c r="I15" s="838"/>
      <c r="J15" s="838"/>
      <c r="K15" s="839"/>
      <c r="L15" s="715"/>
      <c r="M15" s="715"/>
      <c r="N15" s="715"/>
      <c r="O15" s="754" t="s">
        <v>284</v>
      </c>
      <c r="P15" s="756"/>
      <c r="Q15" s="754" t="s">
        <v>74</v>
      </c>
      <c r="R15" s="756"/>
    </row>
    <row r="16" spans="2:18" s="266" customFormat="1" ht="15" customHeight="1" thickBot="1">
      <c r="B16" s="716"/>
      <c r="C16" s="716"/>
      <c r="D16" s="717"/>
      <c r="E16" s="744"/>
      <c r="F16" s="744"/>
      <c r="G16" s="718"/>
      <c r="H16" s="717"/>
      <c r="I16" s="744"/>
      <c r="J16" s="744"/>
      <c r="K16" s="718"/>
      <c r="L16" s="716"/>
      <c r="M16" s="716"/>
      <c r="N16" s="716"/>
      <c r="O16" s="298" t="s">
        <v>285</v>
      </c>
      <c r="P16" s="298" t="s">
        <v>286</v>
      </c>
      <c r="Q16" s="298" t="s">
        <v>75</v>
      </c>
      <c r="R16" s="298" t="s">
        <v>287</v>
      </c>
    </row>
    <row r="17" spans="2:18" ht="15" customHeight="1">
      <c r="B17" s="148"/>
      <c r="C17" s="82"/>
      <c r="D17" s="829"/>
      <c r="E17" s="829"/>
      <c r="F17" s="829"/>
      <c r="G17" s="830"/>
      <c r="H17" s="828"/>
      <c r="I17" s="828"/>
      <c r="J17" s="828"/>
      <c r="K17" s="828"/>
      <c r="L17" s="418"/>
      <c r="M17" s="418"/>
      <c r="N17" s="418"/>
      <c r="O17" s="418"/>
      <c r="P17" s="418"/>
      <c r="Q17" s="418"/>
      <c r="R17" s="418"/>
    </row>
    <row r="18" spans="2:18" ht="15" customHeight="1">
      <c r="B18" s="110"/>
      <c r="C18" s="82"/>
      <c r="D18" s="806"/>
      <c r="E18" s="806"/>
      <c r="F18" s="806"/>
      <c r="G18" s="807"/>
      <c r="H18" s="801"/>
      <c r="I18" s="801"/>
      <c r="J18" s="801"/>
      <c r="K18" s="801"/>
      <c r="L18" s="419"/>
      <c r="M18" s="419"/>
      <c r="N18" s="419"/>
      <c r="O18" s="419"/>
      <c r="P18" s="419"/>
      <c r="Q18" s="419"/>
      <c r="R18" s="419"/>
    </row>
    <row r="19" spans="2:18" ht="15" customHeight="1">
      <c r="B19" s="110"/>
      <c r="C19" s="82"/>
      <c r="D19" s="806"/>
      <c r="E19" s="806"/>
      <c r="F19" s="806"/>
      <c r="G19" s="807"/>
      <c r="H19" s="801"/>
      <c r="I19" s="801"/>
      <c r="J19" s="801"/>
      <c r="K19" s="801"/>
      <c r="L19" s="419"/>
      <c r="M19" s="419"/>
      <c r="N19" s="419"/>
      <c r="O19" s="419"/>
      <c r="P19" s="419"/>
      <c r="Q19" s="419"/>
      <c r="R19" s="419"/>
    </row>
    <row r="20" spans="2:18" ht="15" customHeight="1">
      <c r="B20" s="110"/>
      <c r="C20" s="82"/>
      <c r="D20" s="806"/>
      <c r="E20" s="806"/>
      <c r="F20" s="806"/>
      <c r="G20" s="807"/>
      <c r="H20" s="801"/>
      <c r="I20" s="801"/>
      <c r="J20" s="801"/>
      <c r="K20" s="801"/>
      <c r="L20" s="419"/>
      <c r="M20" s="419"/>
      <c r="N20" s="419"/>
      <c r="O20" s="419"/>
      <c r="P20" s="419"/>
      <c r="Q20" s="419"/>
      <c r="R20" s="419"/>
    </row>
    <row r="21" spans="2:18" ht="15" customHeight="1">
      <c r="B21" s="110"/>
      <c r="C21" s="82"/>
      <c r="D21" s="806"/>
      <c r="E21" s="806"/>
      <c r="F21" s="806"/>
      <c r="G21" s="807"/>
      <c r="H21" s="801"/>
      <c r="I21" s="801"/>
      <c r="J21" s="801"/>
      <c r="K21" s="801"/>
      <c r="L21" s="419"/>
      <c r="M21" s="419"/>
      <c r="N21" s="419"/>
      <c r="O21" s="419"/>
      <c r="P21" s="419"/>
      <c r="Q21" s="419"/>
      <c r="R21" s="419"/>
    </row>
    <row r="22" spans="2:18" s="131" customFormat="1" ht="15" customHeight="1">
      <c r="B22" s="137"/>
      <c r="C22" s="260"/>
      <c r="D22" s="141"/>
      <c r="E22" s="141"/>
      <c r="F22" s="141"/>
      <c r="G22" s="142"/>
      <c r="H22" s="805"/>
      <c r="I22" s="806"/>
      <c r="J22" s="806"/>
      <c r="K22" s="807"/>
      <c r="L22" s="143"/>
      <c r="M22" s="143"/>
      <c r="N22" s="143"/>
      <c r="O22" s="143"/>
      <c r="P22" s="143"/>
      <c r="Q22" s="143"/>
      <c r="R22" s="143"/>
    </row>
    <row r="23" spans="2:18" s="242" customFormat="1" ht="15" customHeight="1">
      <c r="B23" s="137"/>
      <c r="C23" s="83"/>
      <c r="D23" s="141"/>
      <c r="E23" s="141"/>
      <c r="F23" s="141"/>
      <c r="G23" s="142"/>
      <c r="H23" s="805"/>
      <c r="I23" s="806"/>
      <c r="J23" s="806"/>
      <c r="K23" s="807"/>
      <c r="L23" s="143"/>
      <c r="M23" s="143"/>
      <c r="N23" s="143"/>
      <c r="O23" s="143"/>
      <c r="P23" s="143"/>
      <c r="Q23" s="143"/>
      <c r="R23" s="143"/>
    </row>
    <row r="24" spans="2:18" s="242" customFormat="1" ht="15" customHeight="1">
      <c r="B24" s="137"/>
      <c r="C24" s="140"/>
      <c r="D24" s="141"/>
      <c r="E24" s="141"/>
      <c r="F24" s="141"/>
      <c r="G24" s="142"/>
      <c r="H24" s="805"/>
      <c r="I24" s="806"/>
      <c r="J24" s="806"/>
      <c r="K24" s="807"/>
      <c r="L24" s="143"/>
      <c r="M24" s="143"/>
      <c r="N24" s="143"/>
      <c r="O24" s="143"/>
      <c r="P24" s="143"/>
      <c r="Q24" s="143"/>
      <c r="R24" s="143"/>
    </row>
    <row r="25" spans="2:18" ht="14.1" thickBot="1">
      <c r="B25" s="111"/>
      <c r="C25" s="84"/>
      <c r="D25" s="812"/>
      <c r="E25" s="813"/>
      <c r="F25" s="813"/>
      <c r="G25" s="813"/>
      <c r="H25" s="813"/>
      <c r="I25" s="813"/>
      <c r="J25" s="813"/>
      <c r="K25" s="813"/>
      <c r="L25" s="420"/>
      <c r="M25" s="420"/>
      <c r="N25" s="420"/>
      <c r="O25" s="420"/>
      <c r="P25" s="420"/>
      <c r="Q25" s="420"/>
      <c r="R25" s="420"/>
    </row>
    <row r="26" spans="2:18" s="327" customFormat="1" ht="13.5">
      <c r="B26" s="331"/>
      <c r="C26" s="332"/>
      <c r="D26" s="237"/>
      <c r="E26" s="237"/>
      <c r="F26" s="237"/>
      <c r="G26" s="237"/>
      <c r="H26" s="237"/>
      <c r="I26" s="237"/>
      <c r="J26" s="237"/>
      <c r="K26" s="237"/>
      <c r="L26" s="237"/>
      <c r="M26" s="237"/>
      <c r="N26" s="237"/>
      <c r="O26" s="237"/>
      <c r="P26" s="237"/>
      <c r="Q26" s="237"/>
      <c r="R26" s="237"/>
    </row>
    <row r="27" spans="2:18" s="327" customFormat="1" ht="12.6">
      <c r="B27" s="550" t="s">
        <v>288</v>
      </c>
      <c r="C27" s="550"/>
      <c r="D27" s="550"/>
      <c r="E27" s="550"/>
      <c r="F27" s="550"/>
      <c r="G27" s="550"/>
      <c r="H27" s="550"/>
      <c r="I27" s="550"/>
      <c r="J27" s="550"/>
      <c r="K27" s="550"/>
      <c r="L27" s="550"/>
      <c r="M27" s="550"/>
      <c r="N27" s="550"/>
      <c r="O27" s="550"/>
      <c r="P27" s="550"/>
      <c r="Q27" s="550"/>
      <c r="R27" s="550"/>
    </row>
    <row r="28" spans="2:18" s="327" customFormat="1" ht="35.25" customHeight="1">
      <c r="B28" s="550"/>
      <c r="C28" s="550"/>
      <c r="D28" s="550"/>
      <c r="E28" s="550"/>
      <c r="F28" s="550"/>
      <c r="G28" s="550"/>
      <c r="H28" s="550"/>
      <c r="I28" s="550"/>
      <c r="J28" s="550"/>
      <c r="K28" s="550"/>
      <c r="L28" s="550"/>
      <c r="M28" s="550"/>
      <c r="N28" s="550"/>
      <c r="O28" s="550"/>
      <c r="P28" s="550"/>
      <c r="Q28" s="550"/>
      <c r="R28" s="550"/>
    </row>
    <row r="29" spans="2:18" ht="15" customHeight="1" thickBot="1">
      <c r="B29" s="423"/>
      <c r="C29" s="423"/>
      <c r="D29" s="811"/>
      <c r="E29" s="811"/>
      <c r="F29" s="811"/>
      <c r="G29" s="811"/>
      <c r="H29" s="811"/>
      <c r="I29" s="811"/>
      <c r="J29" s="811"/>
      <c r="K29" s="811"/>
      <c r="L29" s="421"/>
      <c r="M29" s="421"/>
      <c r="N29" s="421"/>
      <c r="O29" s="10"/>
      <c r="P29" s="414"/>
      <c r="Q29" s="9"/>
      <c r="R29" s="9"/>
    </row>
    <row r="30" spans="2:18" s="319" customFormat="1" ht="15" customHeight="1" thickBot="1">
      <c r="B30" s="551" t="s">
        <v>289</v>
      </c>
      <c r="C30" s="551" t="s">
        <v>56</v>
      </c>
      <c r="D30" s="754" t="s">
        <v>290</v>
      </c>
      <c r="E30" s="755"/>
      <c r="F30" s="755"/>
      <c r="G30" s="755"/>
      <c r="H30" s="755"/>
      <c r="I30" s="755"/>
      <c r="J30" s="755"/>
      <c r="K30" s="755"/>
      <c r="L30" s="755"/>
      <c r="M30" s="756"/>
      <c r="N30" s="754" t="s">
        <v>291</v>
      </c>
      <c r="O30" s="755"/>
      <c r="P30" s="755"/>
      <c r="Q30" s="755"/>
      <c r="R30" s="756"/>
    </row>
    <row r="31" spans="2:18" s="319" customFormat="1" ht="22.5" customHeight="1" thickBot="1">
      <c r="B31" s="553"/>
      <c r="C31" s="553"/>
      <c r="D31" s="725" t="s">
        <v>292</v>
      </c>
      <c r="E31" s="726"/>
      <c r="F31" s="725" t="s">
        <v>293</v>
      </c>
      <c r="G31" s="726"/>
      <c r="H31" s="725" t="s">
        <v>294</v>
      </c>
      <c r="I31" s="773"/>
      <c r="J31" s="773"/>
      <c r="K31" s="726"/>
      <c r="L31" s="415" t="s">
        <v>295</v>
      </c>
      <c r="M31" s="298" t="s">
        <v>296</v>
      </c>
      <c r="N31" s="416" t="s">
        <v>297</v>
      </c>
      <c r="O31" s="725" t="s">
        <v>267</v>
      </c>
      <c r="P31" s="773"/>
      <c r="Q31" s="773"/>
      <c r="R31" s="726"/>
    </row>
    <row r="32" spans="2:18" s="319" customFormat="1" ht="15" customHeight="1">
      <c r="B32" s="538" t="s">
        <v>77</v>
      </c>
      <c r="C32" s="122" t="s">
        <v>78</v>
      </c>
      <c r="D32" s="795"/>
      <c r="E32" s="796"/>
      <c r="F32" s="823"/>
      <c r="G32" s="824"/>
      <c r="H32" s="823"/>
      <c r="I32" s="824"/>
      <c r="J32" s="824"/>
      <c r="K32" s="825"/>
      <c r="L32" s="311"/>
      <c r="M32" s="311"/>
      <c r="N32" s="323"/>
      <c r="O32" s="851"/>
      <c r="P32" s="852"/>
      <c r="Q32" s="852"/>
      <c r="R32" s="853"/>
    </row>
    <row r="33" spans="2:18" s="319" customFormat="1" ht="15" customHeight="1">
      <c r="B33" s="539"/>
      <c r="C33" s="123" t="s">
        <v>79</v>
      </c>
      <c r="D33" s="826"/>
      <c r="E33" s="827"/>
      <c r="F33" s="791"/>
      <c r="G33" s="841"/>
      <c r="H33" s="817"/>
      <c r="I33" s="818"/>
      <c r="J33" s="818"/>
      <c r="K33" s="819"/>
      <c r="L33" s="312"/>
      <c r="M33" s="312"/>
      <c r="N33" s="324"/>
      <c r="O33" s="845"/>
      <c r="P33" s="846"/>
      <c r="Q33" s="846"/>
      <c r="R33" s="847"/>
    </row>
    <row r="34" spans="2:18" s="319" customFormat="1" ht="15" customHeight="1">
      <c r="B34" s="540" t="s">
        <v>77</v>
      </c>
      <c r="C34" s="123" t="s">
        <v>78</v>
      </c>
      <c r="D34" s="826"/>
      <c r="E34" s="827"/>
      <c r="F34" s="791"/>
      <c r="G34" s="841"/>
      <c r="H34" s="817"/>
      <c r="I34" s="818"/>
      <c r="J34" s="818"/>
      <c r="K34" s="819"/>
      <c r="L34" s="248"/>
      <c r="M34" s="312"/>
      <c r="N34" s="325"/>
      <c r="O34" s="845"/>
      <c r="P34" s="846"/>
      <c r="Q34" s="846"/>
      <c r="R34" s="847"/>
    </row>
    <row r="35" spans="2:18" s="319" customFormat="1" ht="15" customHeight="1">
      <c r="B35" s="539"/>
      <c r="C35" s="123" t="s">
        <v>79</v>
      </c>
      <c r="D35" s="826"/>
      <c r="E35" s="827"/>
      <c r="F35" s="791"/>
      <c r="G35" s="841"/>
      <c r="H35" s="817"/>
      <c r="I35" s="818"/>
      <c r="J35" s="818"/>
      <c r="K35" s="819"/>
      <c r="L35" s="312"/>
      <c r="M35" s="312"/>
      <c r="N35" s="324"/>
      <c r="O35" s="845"/>
      <c r="P35" s="846"/>
      <c r="Q35" s="846"/>
      <c r="R35" s="847"/>
    </row>
    <row r="36" spans="2:18" s="319" customFormat="1" ht="15" customHeight="1">
      <c r="B36" s="540" t="s">
        <v>77</v>
      </c>
      <c r="C36" s="123" t="s">
        <v>78</v>
      </c>
      <c r="D36" s="826"/>
      <c r="E36" s="827"/>
      <c r="F36" s="791"/>
      <c r="G36" s="841"/>
      <c r="H36" s="817"/>
      <c r="I36" s="818"/>
      <c r="J36" s="818"/>
      <c r="K36" s="819"/>
      <c r="L36" s="312"/>
      <c r="M36" s="312"/>
      <c r="N36" s="324"/>
      <c r="O36" s="845"/>
      <c r="P36" s="846"/>
      <c r="Q36" s="846"/>
      <c r="R36" s="847"/>
    </row>
    <row r="37" spans="2:18" s="319" customFormat="1" ht="15" customHeight="1">
      <c r="B37" s="539"/>
      <c r="C37" s="123" t="s">
        <v>79</v>
      </c>
      <c r="D37" s="826"/>
      <c r="E37" s="827"/>
      <c r="F37" s="791"/>
      <c r="G37" s="841"/>
      <c r="H37" s="817"/>
      <c r="I37" s="818"/>
      <c r="J37" s="818"/>
      <c r="K37" s="819"/>
      <c r="L37" s="312"/>
      <c r="M37" s="312"/>
      <c r="N37" s="324"/>
      <c r="O37" s="845"/>
      <c r="P37" s="846"/>
      <c r="Q37" s="846"/>
      <c r="R37" s="847"/>
    </row>
    <row r="38" spans="2:18" s="319" customFormat="1" ht="15" customHeight="1">
      <c r="B38" s="540" t="s">
        <v>77</v>
      </c>
      <c r="C38" s="123" t="s">
        <v>78</v>
      </c>
      <c r="D38" s="826"/>
      <c r="E38" s="827"/>
      <c r="F38" s="791"/>
      <c r="G38" s="841"/>
      <c r="H38" s="817"/>
      <c r="I38" s="818"/>
      <c r="J38" s="818"/>
      <c r="K38" s="819"/>
      <c r="L38" s="312"/>
      <c r="M38" s="312"/>
      <c r="N38" s="324"/>
      <c r="O38" s="845"/>
      <c r="P38" s="846"/>
      <c r="Q38" s="846"/>
      <c r="R38" s="847"/>
    </row>
    <row r="39" spans="2:18" s="319" customFormat="1" ht="15" customHeight="1">
      <c r="B39" s="539"/>
      <c r="C39" s="132" t="s">
        <v>79</v>
      </c>
      <c r="D39" s="826"/>
      <c r="E39" s="827"/>
      <c r="F39" s="791"/>
      <c r="G39" s="841"/>
      <c r="H39" s="817"/>
      <c r="I39" s="818"/>
      <c r="J39" s="818"/>
      <c r="K39" s="819"/>
      <c r="L39" s="312"/>
      <c r="M39" s="312"/>
      <c r="N39" s="324"/>
      <c r="O39" s="845"/>
      <c r="P39" s="846"/>
      <c r="Q39" s="846"/>
      <c r="R39" s="847"/>
    </row>
    <row r="40" spans="2:18" s="319" customFormat="1" ht="15" customHeight="1">
      <c r="B40" s="540" t="s">
        <v>77</v>
      </c>
      <c r="C40" s="123" t="s">
        <v>78</v>
      </c>
      <c r="D40" s="826"/>
      <c r="E40" s="827"/>
      <c r="F40" s="791"/>
      <c r="G40" s="841"/>
      <c r="H40" s="817"/>
      <c r="I40" s="818"/>
      <c r="J40" s="818"/>
      <c r="K40" s="819"/>
      <c r="L40" s="312"/>
      <c r="M40" s="312"/>
      <c r="N40" s="324"/>
      <c r="O40" s="845"/>
      <c r="P40" s="846"/>
      <c r="Q40" s="846"/>
      <c r="R40" s="847"/>
    </row>
    <row r="41" spans="2:18" s="319" customFormat="1" ht="15" customHeight="1" thickBot="1">
      <c r="B41" s="541"/>
      <c r="C41" s="394" t="s">
        <v>79</v>
      </c>
      <c r="D41" s="842"/>
      <c r="E41" s="843"/>
      <c r="F41" s="793"/>
      <c r="G41" s="844"/>
      <c r="H41" s="820"/>
      <c r="I41" s="821"/>
      <c r="J41" s="821"/>
      <c r="K41" s="822"/>
      <c r="L41" s="320"/>
      <c r="M41" s="320"/>
      <c r="N41" s="326"/>
      <c r="O41" s="848"/>
      <c r="P41" s="849"/>
      <c r="Q41" s="849"/>
      <c r="R41" s="850"/>
    </row>
    <row r="42" spans="2:18" s="319" customFormat="1" ht="15" customHeight="1">
      <c r="B42" s="423"/>
      <c r="C42" s="423"/>
      <c r="D42" s="421"/>
      <c r="E42" s="421"/>
      <c r="F42" s="421"/>
      <c r="G42" s="421"/>
      <c r="H42" s="421"/>
      <c r="I42" s="421"/>
      <c r="J42" s="421"/>
      <c r="K42" s="421"/>
      <c r="L42" s="423"/>
      <c r="M42" s="421"/>
      <c r="N42" s="421"/>
      <c r="O42" s="10"/>
      <c r="P42" s="414"/>
      <c r="Q42" s="9"/>
      <c r="R42" s="9"/>
    </row>
    <row r="43" spans="2:18" s="319" customFormat="1" ht="15" customHeight="1" thickBot="1">
      <c r="B43" s="423"/>
      <c r="C43" s="423"/>
      <c r="D43" s="421"/>
      <c r="E43" s="421"/>
      <c r="F43" s="421"/>
      <c r="G43" s="421"/>
      <c r="H43" s="421"/>
      <c r="I43" s="421"/>
      <c r="J43" s="421"/>
      <c r="K43" s="421"/>
      <c r="L43" s="421"/>
      <c r="M43" s="421"/>
      <c r="N43" s="421"/>
      <c r="O43" s="10"/>
      <c r="P43" s="414"/>
      <c r="Q43" s="9"/>
      <c r="R43" s="9"/>
    </row>
    <row r="44" spans="2:18" s="57" customFormat="1" ht="15" customHeight="1" thickBot="1">
      <c r="B44" s="404"/>
      <c r="C44" s="798" t="s">
        <v>7</v>
      </c>
      <c r="D44" s="799"/>
      <c r="E44" s="799"/>
      <c r="F44" s="799"/>
      <c r="G44" s="799"/>
      <c r="H44" s="799"/>
      <c r="I44" s="799"/>
      <c r="J44" s="799"/>
      <c r="K44" s="799"/>
      <c r="L44" s="799"/>
      <c r="M44" s="799"/>
      <c r="N44" s="799"/>
      <c r="O44" s="799"/>
      <c r="P44" s="799"/>
      <c r="Q44" s="799"/>
      <c r="R44" s="800"/>
    </row>
    <row r="45" spans="2:18" s="241" customFormat="1" ht="23.25" customHeight="1">
      <c r="B45" s="257" t="s">
        <v>8</v>
      </c>
      <c r="C45" s="808" t="s">
        <v>298</v>
      </c>
      <c r="D45" s="809"/>
      <c r="E45" s="809"/>
      <c r="F45" s="809"/>
      <c r="G45" s="809"/>
      <c r="H45" s="809"/>
      <c r="I45" s="809"/>
      <c r="J45" s="809"/>
      <c r="K45" s="809"/>
      <c r="L45" s="809"/>
      <c r="M45" s="809"/>
      <c r="N45" s="809"/>
      <c r="O45" s="809"/>
      <c r="P45" s="809"/>
      <c r="Q45" s="809"/>
      <c r="R45" s="810"/>
    </row>
    <row r="46" spans="2:18" s="8" customFormat="1" ht="24.75" customHeight="1">
      <c r="B46" s="258" t="s">
        <v>41</v>
      </c>
      <c r="C46" s="814" t="s">
        <v>299</v>
      </c>
      <c r="D46" s="815"/>
      <c r="E46" s="815"/>
      <c r="F46" s="815"/>
      <c r="G46" s="815"/>
      <c r="H46" s="815"/>
      <c r="I46" s="815"/>
      <c r="J46" s="815"/>
      <c r="K46" s="815"/>
      <c r="L46" s="815"/>
      <c r="M46" s="815"/>
      <c r="N46" s="815"/>
      <c r="O46" s="815"/>
      <c r="P46" s="815"/>
      <c r="Q46" s="815"/>
      <c r="R46" s="816"/>
    </row>
    <row r="47" spans="2:18" s="8" customFormat="1" ht="24.75" customHeight="1">
      <c r="B47" s="258" t="s">
        <v>43</v>
      </c>
      <c r="C47" s="802" t="s">
        <v>87</v>
      </c>
      <c r="D47" s="803"/>
      <c r="E47" s="803"/>
      <c r="F47" s="803"/>
      <c r="G47" s="803"/>
      <c r="H47" s="803"/>
      <c r="I47" s="803"/>
      <c r="J47" s="803"/>
      <c r="K47" s="803"/>
      <c r="L47" s="803"/>
      <c r="M47" s="803"/>
      <c r="N47" s="803"/>
      <c r="O47" s="803"/>
      <c r="P47" s="803"/>
      <c r="Q47" s="803"/>
      <c r="R47" s="804"/>
    </row>
    <row r="48" spans="2:18" ht="15" customHeight="1">
      <c r="B48" s="342" t="s">
        <v>45</v>
      </c>
      <c r="C48" s="709" t="s">
        <v>300</v>
      </c>
      <c r="D48" s="710"/>
      <c r="E48" s="710"/>
      <c r="F48" s="710"/>
      <c r="G48" s="710"/>
      <c r="H48" s="710"/>
      <c r="I48" s="710"/>
      <c r="J48" s="710"/>
      <c r="K48" s="710"/>
      <c r="L48" s="710"/>
      <c r="M48" s="710"/>
      <c r="N48" s="710"/>
      <c r="O48" s="710"/>
      <c r="P48" s="710"/>
      <c r="Q48" s="710"/>
      <c r="R48" s="711"/>
    </row>
    <row r="49" spans="2:18" ht="15" customHeight="1">
      <c r="B49" s="258" t="s">
        <v>47</v>
      </c>
      <c r="C49" s="709" t="s">
        <v>301</v>
      </c>
      <c r="D49" s="710"/>
      <c r="E49" s="710"/>
      <c r="F49" s="710"/>
      <c r="G49" s="710"/>
      <c r="H49" s="710"/>
      <c r="I49" s="710"/>
      <c r="J49" s="710"/>
      <c r="K49" s="710"/>
      <c r="L49" s="710"/>
      <c r="M49" s="710"/>
      <c r="N49" s="710"/>
      <c r="O49" s="710"/>
      <c r="P49" s="710"/>
      <c r="Q49" s="710"/>
      <c r="R49" s="711"/>
    </row>
    <row r="50" spans="2:18" ht="15" customHeight="1" thickBot="1">
      <c r="B50" s="406" t="s">
        <v>49</v>
      </c>
      <c r="C50" s="741" t="s">
        <v>302</v>
      </c>
      <c r="D50" s="742"/>
      <c r="E50" s="742"/>
      <c r="F50" s="742"/>
      <c r="G50" s="742"/>
      <c r="H50" s="742"/>
      <c r="I50" s="742"/>
      <c r="J50" s="742"/>
      <c r="K50" s="742"/>
      <c r="L50" s="742"/>
      <c r="M50" s="742"/>
      <c r="N50" s="742"/>
      <c r="O50" s="742"/>
      <c r="P50" s="742"/>
      <c r="Q50" s="742"/>
      <c r="R50" s="743"/>
    </row>
  </sheetData>
  <mergeCells count="103">
    <mergeCell ref="C49:R49"/>
    <mergeCell ref="C50:R50"/>
    <mergeCell ref="O37:R37"/>
    <mergeCell ref="O38:R38"/>
    <mergeCell ref="O39:R39"/>
    <mergeCell ref="O40:R40"/>
    <mergeCell ref="O41:R41"/>
    <mergeCell ref="O32:R32"/>
    <mergeCell ref="O33:R33"/>
    <mergeCell ref="O34:R34"/>
    <mergeCell ref="O35:R35"/>
    <mergeCell ref="O36:R36"/>
    <mergeCell ref="H38:K38"/>
    <mergeCell ref="H39:K39"/>
    <mergeCell ref="H34:K34"/>
    <mergeCell ref="H35:K35"/>
    <mergeCell ref="H33:K33"/>
    <mergeCell ref="B38:B39"/>
    <mergeCell ref="B40:B41"/>
    <mergeCell ref="D38:E38"/>
    <mergeCell ref="D39:E39"/>
    <mergeCell ref="D40:E40"/>
    <mergeCell ref="D41:E41"/>
    <mergeCell ref="F38:G38"/>
    <mergeCell ref="F39:G39"/>
    <mergeCell ref="F40:G40"/>
    <mergeCell ref="F41:G41"/>
    <mergeCell ref="F31:G31"/>
    <mergeCell ref="F32:G32"/>
    <mergeCell ref="F33:G33"/>
    <mergeCell ref="B34:B35"/>
    <mergeCell ref="B36:B37"/>
    <mergeCell ref="D34:E34"/>
    <mergeCell ref="D35:E35"/>
    <mergeCell ref="D36:E36"/>
    <mergeCell ref="D37:E37"/>
    <mergeCell ref="F34:G34"/>
    <mergeCell ref="F35:G35"/>
    <mergeCell ref="F36:G36"/>
    <mergeCell ref="F37:G37"/>
    <mergeCell ref="B12:R12"/>
    <mergeCell ref="D9:R9"/>
    <mergeCell ref="P8:R8"/>
    <mergeCell ref="I8:K8"/>
    <mergeCell ref="C14:C16"/>
    <mergeCell ref="B14:B16"/>
    <mergeCell ref="M14:M16"/>
    <mergeCell ref="L14:L16"/>
    <mergeCell ref="H14:K16"/>
    <mergeCell ref="D14:G16"/>
    <mergeCell ref="O14:R14"/>
    <mergeCell ref="O15:P15"/>
    <mergeCell ref="Q15:R15"/>
    <mergeCell ref="N14:N16"/>
    <mergeCell ref="D11:R11"/>
    <mergeCell ref="H17:K17"/>
    <mergeCell ref="D17:G17"/>
    <mergeCell ref="H21:K21"/>
    <mergeCell ref="H25:K25"/>
    <mergeCell ref="H20:K20"/>
    <mergeCell ref="H22:K22"/>
    <mergeCell ref="B30:B31"/>
    <mergeCell ref="C30:C31"/>
    <mergeCell ref="B2:R2"/>
    <mergeCell ref="N7:O7"/>
    <mergeCell ref="B3:R3"/>
    <mergeCell ref="B5:R5"/>
    <mergeCell ref="B10:R10"/>
    <mergeCell ref="D6:R6"/>
    <mergeCell ref="P7:R7"/>
    <mergeCell ref="N8:O8"/>
    <mergeCell ref="I7:K7"/>
    <mergeCell ref="D8:H8"/>
    <mergeCell ref="D7:H7"/>
    <mergeCell ref="H19:K19"/>
    <mergeCell ref="D21:G21"/>
    <mergeCell ref="D20:G20"/>
    <mergeCell ref="D19:G19"/>
    <mergeCell ref="D18:G18"/>
    <mergeCell ref="H18:K18"/>
    <mergeCell ref="C48:R48"/>
    <mergeCell ref="C47:R47"/>
    <mergeCell ref="H24:K24"/>
    <mergeCell ref="H23:K23"/>
    <mergeCell ref="C45:R45"/>
    <mergeCell ref="D29:K29"/>
    <mergeCell ref="D25:G25"/>
    <mergeCell ref="C44:R44"/>
    <mergeCell ref="C46:R46"/>
    <mergeCell ref="H36:K36"/>
    <mergeCell ref="H37:K37"/>
    <mergeCell ref="H40:K40"/>
    <mergeCell ref="H41:K41"/>
    <mergeCell ref="D30:M30"/>
    <mergeCell ref="N30:R30"/>
    <mergeCell ref="O31:R31"/>
    <mergeCell ref="H31:K31"/>
    <mergeCell ref="H32:K32"/>
    <mergeCell ref="B27:R28"/>
    <mergeCell ref="B32:B33"/>
    <mergeCell ref="D31:E31"/>
    <mergeCell ref="D32:E32"/>
    <mergeCell ref="D33:E33"/>
  </mergeCells>
  <phoneticPr fontId="0" type="noConversion"/>
  <dataValidations count="2">
    <dataValidation operator="greaterThan" allowBlank="1" showInputMessage="1" showErrorMessage="1" sqref="L17:R25" xr:uid="{00000000-0002-0000-0A00-000000000000}"/>
    <dataValidation type="list" allowBlank="1" showInputMessage="1" showErrorMessage="1" sqref="B18:B25" xr:uid="{00000000-0002-0000-0A00-000001000000}">
      <formula1>Años</formula1>
    </dataValidation>
  </dataValidations>
  <printOptions horizontalCentered="1"/>
  <pageMargins left="0.74" right="0.39370078740157483" top="0.98425196850393704" bottom="0.70866141732283472" header="0" footer="0"/>
  <pageSetup scale="71" orientation="landscape" r:id="rId1"/>
  <headerFooter alignWithMargins="0"/>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A00-000002000000}">
          <x14:formula1>
            <xm:f>Lista!$F$21:$F$29</xm:f>
          </x14:formula1>
          <xm:sqref>C18:C25</xm:sqref>
        </x14:dataValidation>
        <x14:dataValidation type="list" allowBlank="1" showInputMessage="1" showErrorMessage="1" xr:uid="{00000000-0002-0000-0A00-000003000000}">
          <x14:formula1>
            <xm:f>Lista!$N$4:$N$13</xm:f>
          </x14:formula1>
          <xm:sqref>N32:N41</xm:sqref>
        </x14:dataValidation>
        <x14:dataValidation type="list" allowBlank="1" showInputMessage="1" showErrorMessage="1" xr:uid="{00000000-0002-0000-0A00-000004000000}">
          <x14:formula1>
            <xm:f>Lista!$N$21:$N$22</xm:f>
          </x14:formula1>
          <xm:sqref>L32:L41</xm:sqref>
        </x14:dataValidation>
        <x14:dataValidation type="list" allowBlank="1" showInputMessage="1" showErrorMessage="1" xr:uid="{00000000-0002-0000-0A00-000005000000}">
          <x14:formula1>
            <xm:f>Lista!$F$21:$F$27</xm:f>
          </x14:formula1>
          <xm:sqref>C17</xm:sqref>
        </x14:dataValidation>
        <x14:dataValidation type="list" allowBlank="1" showInputMessage="1" showErrorMessage="1" xr:uid="{00000000-0002-0000-0A00-000006000000}">
          <x14:formula1>
            <xm:f>Lista!$D$58:$D$79</xm:f>
          </x14:formula1>
          <xm:sqref>B17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pageSetUpPr fitToPage="1"/>
  </sheetPr>
  <dimension ref="A1:J50"/>
  <sheetViews>
    <sheetView showGridLines="0" zoomScaleNormal="100" workbookViewId="0">
      <selection activeCell="K20" sqref="K20"/>
    </sheetView>
  </sheetViews>
  <sheetFormatPr defaultColWidth="10.625" defaultRowHeight="15" customHeight="1"/>
  <cols>
    <col min="1" max="1" width="6.125" style="105" customWidth="1"/>
    <col min="2" max="2" width="4.75" style="2" bestFit="1" customWidth="1"/>
    <col min="3" max="3" width="26" style="2" customWidth="1"/>
    <col min="4" max="4" width="21.125" style="242" customWidth="1"/>
    <col min="5" max="5" width="31.25" style="2" customWidth="1"/>
    <col min="6" max="6" width="39.375" style="2" customWidth="1"/>
    <col min="7" max="7" width="12.875" style="19" customWidth="1"/>
    <col min="8" max="9" width="14.25" style="2" customWidth="1"/>
    <col min="10" max="10" width="11.5" style="2" customWidth="1"/>
    <col min="11" max="16384" width="10.625" style="2"/>
  </cols>
  <sheetData>
    <row r="1" spans="1:10" s="328" customFormat="1" ht="15" customHeight="1" thickBot="1">
      <c r="A1" s="423"/>
      <c r="B1" s="423"/>
      <c r="C1" s="423"/>
      <c r="D1" s="423"/>
      <c r="E1" s="423"/>
      <c r="F1" s="423"/>
      <c r="G1" s="423"/>
      <c r="H1" s="423"/>
      <c r="I1" s="423"/>
      <c r="J1" s="423"/>
    </row>
    <row r="2" spans="1:10" ht="15" customHeight="1" thickBot="1">
      <c r="A2" s="423"/>
      <c r="B2" s="444" t="s">
        <v>4</v>
      </c>
      <c r="C2" s="445"/>
      <c r="D2" s="445"/>
      <c r="E2" s="445"/>
      <c r="F2" s="445"/>
      <c r="G2" s="445"/>
      <c r="H2" s="445"/>
      <c r="I2" s="445"/>
      <c r="J2" s="446"/>
    </row>
    <row r="3" spans="1:10" ht="15" customHeight="1" thickBot="1">
      <c r="A3" s="423"/>
      <c r="B3" s="444" t="s">
        <v>5</v>
      </c>
      <c r="C3" s="445"/>
      <c r="D3" s="445"/>
      <c r="E3" s="445"/>
      <c r="F3" s="445"/>
      <c r="G3" s="445"/>
      <c r="H3" s="445"/>
      <c r="I3" s="445"/>
      <c r="J3" s="446"/>
    </row>
    <row r="4" spans="1:10" ht="15" customHeight="1" thickBot="1">
      <c r="A4" s="423"/>
      <c r="B4" s="854"/>
      <c r="C4" s="854"/>
      <c r="D4" s="854"/>
      <c r="E4" s="854"/>
      <c r="F4" s="854"/>
      <c r="G4" s="854"/>
      <c r="H4" s="854"/>
      <c r="I4" s="423"/>
      <c r="J4" s="423"/>
    </row>
    <row r="5" spans="1:10" ht="15" customHeight="1" thickBot="1">
      <c r="A5" s="423"/>
      <c r="B5" s="444" t="s">
        <v>303</v>
      </c>
      <c r="C5" s="445"/>
      <c r="D5" s="445"/>
      <c r="E5" s="445"/>
      <c r="F5" s="445"/>
      <c r="G5" s="445"/>
      <c r="H5" s="445"/>
      <c r="I5" s="445"/>
      <c r="J5" s="446"/>
    </row>
    <row r="6" spans="1:10" ht="5.25" customHeight="1">
      <c r="A6" s="423"/>
      <c r="B6" s="738"/>
      <c r="C6" s="738"/>
      <c r="D6" s="738"/>
      <c r="E6" s="738"/>
      <c r="F6" s="738"/>
      <c r="G6" s="738"/>
      <c r="H6" s="738"/>
      <c r="I6" s="404"/>
      <c r="J6" s="404"/>
    </row>
    <row r="7" spans="1:10" s="96" customFormat="1" ht="54" customHeight="1">
      <c r="A7" s="423"/>
      <c r="B7" s="550" t="s">
        <v>304</v>
      </c>
      <c r="C7" s="550"/>
      <c r="D7" s="550"/>
      <c r="E7" s="550"/>
      <c r="F7" s="550"/>
      <c r="G7" s="550"/>
      <c r="H7" s="550"/>
      <c r="I7" s="550"/>
      <c r="J7" s="550"/>
    </row>
    <row r="8" spans="1:10" s="62" customFormat="1" ht="10.5" customHeight="1" thickBot="1">
      <c r="A8" s="423"/>
      <c r="B8" s="63"/>
      <c r="C8" s="63"/>
      <c r="D8" s="63"/>
      <c r="E8" s="63"/>
      <c r="F8" s="63"/>
      <c r="G8" s="63"/>
      <c r="H8" s="63"/>
      <c r="I8"/>
      <c r="J8"/>
    </row>
    <row r="9" spans="1:10" s="27" customFormat="1" ht="14.1" thickBot="1">
      <c r="B9" s="26"/>
      <c r="C9" s="145" t="s">
        <v>7</v>
      </c>
      <c r="D9" s="146"/>
      <c r="E9" s="146"/>
      <c r="F9" s="146"/>
      <c r="G9" s="146"/>
      <c r="H9" s="146"/>
      <c r="I9" s="146"/>
      <c r="J9" s="147"/>
    </row>
    <row r="10" spans="1:10" s="23" customFormat="1" ht="15.75" customHeight="1">
      <c r="B10" s="254" t="s">
        <v>143</v>
      </c>
      <c r="C10" s="856" t="s">
        <v>87</v>
      </c>
      <c r="D10" s="857"/>
      <c r="E10" s="857"/>
      <c r="F10" s="857"/>
      <c r="G10" s="857"/>
      <c r="H10" s="857"/>
      <c r="I10" s="857"/>
      <c r="J10" s="858"/>
    </row>
    <row r="11" spans="1:10" s="23" customFormat="1" ht="36.75" customHeight="1" thickBot="1">
      <c r="B11" s="253" t="s">
        <v>41</v>
      </c>
      <c r="C11" s="859" t="s">
        <v>305</v>
      </c>
      <c r="D11" s="860"/>
      <c r="E11" s="860"/>
      <c r="F11" s="860"/>
      <c r="G11" s="860"/>
      <c r="H11" s="860"/>
      <c r="I11" s="860"/>
      <c r="J11" s="861"/>
    </row>
    <row r="12" spans="1:10" s="120" customFormat="1" ht="10.5" customHeight="1" thickBot="1">
      <c r="A12" s="423"/>
      <c r="B12" s="63"/>
      <c r="C12" s="63"/>
      <c r="D12" s="63"/>
      <c r="E12" s="63"/>
      <c r="F12" s="63"/>
      <c r="G12" s="63"/>
      <c r="H12" s="63"/>
      <c r="I12"/>
      <c r="J12"/>
    </row>
    <row r="13" spans="1:10" ht="15" customHeight="1" thickBot="1">
      <c r="A13" s="423"/>
      <c r="B13" s="444" t="s">
        <v>306</v>
      </c>
      <c r="C13" s="445"/>
      <c r="D13" s="445"/>
      <c r="E13" s="445"/>
      <c r="F13" s="445"/>
      <c r="G13" s="445"/>
      <c r="H13" s="445"/>
      <c r="I13" s="445"/>
      <c r="J13" s="446"/>
    </row>
    <row r="14" spans="1:10" s="3" customFormat="1" ht="19.5" customHeight="1" thickBot="1">
      <c r="A14" s="404"/>
      <c r="B14" s="715" t="s">
        <v>307</v>
      </c>
      <c r="C14" s="715" t="s">
        <v>308</v>
      </c>
      <c r="D14" s="835" t="s">
        <v>309</v>
      </c>
      <c r="E14" s="715" t="s">
        <v>310</v>
      </c>
      <c r="F14" s="715" t="s">
        <v>311</v>
      </c>
      <c r="G14" s="716" t="s">
        <v>312</v>
      </c>
      <c r="H14" s="716"/>
      <c r="I14" s="716" t="s">
        <v>313</v>
      </c>
      <c r="J14" s="716"/>
    </row>
    <row r="15" spans="1:10" ht="27" customHeight="1" thickBot="1">
      <c r="A15" s="423"/>
      <c r="B15" s="716"/>
      <c r="C15" s="716"/>
      <c r="D15" s="715"/>
      <c r="E15" s="716"/>
      <c r="F15" s="716"/>
      <c r="G15" s="298" t="s">
        <v>314</v>
      </c>
      <c r="H15" s="298" t="s">
        <v>315</v>
      </c>
      <c r="I15" s="298" t="s">
        <v>247</v>
      </c>
      <c r="J15" s="298" t="s">
        <v>248</v>
      </c>
    </row>
    <row r="16" spans="1:10" s="3" customFormat="1" ht="15" customHeight="1">
      <c r="A16" s="404"/>
      <c r="B16" s="11">
        <v>1</v>
      </c>
      <c r="C16" s="291"/>
      <c r="D16" s="169"/>
      <c r="E16" s="168"/>
      <c r="F16" s="418"/>
      <c r="G16" s="418"/>
      <c r="H16" s="79"/>
      <c r="I16" s="79"/>
      <c r="J16" s="79"/>
    </row>
    <row r="17" spans="1:10" s="3" customFormat="1" ht="15" customHeight="1">
      <c r="A17" s="404"/>
      <c r="B17" s="12">
        <v>2</v>
      </c>
      <c r="C17" s="292"/>
      <c r="D17" s="419"/>
      <c r="E17" s="167"/>
      <c r="F17" s="419"/>
      <c r="G17" s="419"/>
      <c r="H17" s="80"/>
      <c r="I17" s="80"/>
      <c r="J17" s="80"/>
    </row>
    <row r="18" spans="1:10" s="3" customFormat="1" ht="15" customHeight="1">
      <c r="A18" s="404"/>
      <c r="B18" s="12">
        <v>3</v>
      </c>
      <c r="C18" s="292"/>
      <c r="D18" s="419"/>
      <c r="E18" s="167"/>
      <c r="F18" s="419"/>
      <c r="G18" s="419"/>
      <c r="H18" s="80"/>
      <c r="I18" s="80"/>
      <c r="J18" s="80"/>
    </row>
    <row r="19" spans="1:10" s="3" customFormat="1" ht="15" customHeight="1">
      <c r="A19" s="404"/>
      <c r="B19" s="12">
        <v>4</v>
      </c>
      <c r="C19" s="292"/>
      <c r="D19" s="419"/>
      <c r="E19" s="167"/>
      <c r="F19" s="419"/>
      <c r="G19" s="419"/>
      <c r="H19" s="80"/>
      <c r="I19" s="80"/>
      <c r="J19" s="80"/>
    </row>
    <row r="20" spans="1:10" s="3" customFormat="1" ht="15" customHeight="1">
      <c r="A20" s="404"/>
      <c r="B20" s="12">
        <v>5</v>
      </c>
      <c r="C20" s="292"/>
      <c r="D20" s="419"/>
      <c r="E20" s="167"/>
      <c r="F20" s="419"/>
      <c r="G20" s="419"/>
      <c r="H20" s="80"/>
      <c r="I20" s="80"/>
      <c r="J20" s="80"/>
    </row>
    <row r="21" spans="1:10" s="3" customFormat="1" ht="15" customHeight="1" thickBot="1">
      <c r="A21" s="404"/>
      <c r="B21" s="13" t="s">
        <v>212</v>
      </c>
      <c r="C21" s="293"/>
      <c r="D21" s="302"/>
      <c r="E21" s="422"/>
      <c r="F21" s="420"/>
      <c r="G21" s="420"/>
      <c r="H21" s="81"/>
      <c r="I21" s="81"/>
      <c r="J21" s="81"/>
    </row>
    <row r="22" spans="1:10" s="61" customFormat="1" ht="15" customHeight="1">
      <c r="A22" s="404"/>
      <c r="B22" s="78"/>
      <c r="C22" s="76"/>
      <c r="D22" s="76"/>
      <c r="E22" s="76"/>
      <c r="F22" s="76"/>
      <c r="G22" s="76"/>
      <c r="H22" s="77"/>
      <c r="I22" s="404"/>
      <c r="J22" s="404"/>
    </row>
    <row r="23" spans="1:10" s="61" customFormat="1" ht="15" customHeight="1" thickBot="1">
      <c r="A23" s="404"/>
      <c r="B23" s="78"/>
      <c r="C23" s="76"/>
      <c r="D23" s="76"/>
      <c r="E23" s="76"/>
      <c r="F23" s="76"/>
      <c r="G23" s="76"/>
      <c r="H23" s="77"/>
      <c r="I23" s="404"/>
      <c r="J23" s="404"/>
    </row>
    <row r="24" spans="1:10" s="62" customFormat="1" ht="18" customHeight="1" thickBot="1">
      <c r="A24" s="423"/>
      <c r="B24" s="444" t="s">
        <v>316</v>
      </c>
      <c r="C24" s="445"/>
      <c r="D24" s="445"/>
      <c r="E24" s="445"/>
      <c r="F24" s="445"/>
      <c r="G24" s="445"/>
      <c r="H24" s="445"/>
      <c r="I24" s="445"/>
      <c r="J24" s="446"/>
    </row>
    <row r="25" spans="1:10" s="18" customFormat="1" ht="18" customHeight="1" thickBot="1">
      <c r="A25" s="404"/>
      <c r="B25" s="715" t="s">
        <v>307</v>
      </c>
      <c r="C25" s="715" t="s">
        <v>308</v>
      </c>
      <c r="D25" s="835" t="s">
        <v>309</v>
      </c>
      <c r="E25" s="715" t="s">
        <v>310</v>
      </c>
      <c r="F25" s="715" t="s">
        <v>311</v>
      </c>
      <c r="G25" s="716" t="s">
        <v>312</v>
      </c>
      <c r="H25" s="716"/>
      <c r="I25" s="716" t="s">
        <v>313</v>
      </c>
      <c r="J25" s="716"/>
    </row>
    <row r="26" spans="1:10" s="19" customFormat="1" ht="24" customHeight="1" thickBot="1">
      <c r="A26" s="423"/>
      <c r="B26" s="716"/>
      <c r="C26" s="716"/>
      <c r="D26" s="716"/>
      <c r="E26" s="716"/>
      <c r="F26" s="716"/>
      <c r="G26" s="298" t="s">
        <v>314</v>
      </c>
      <c r="H26" s="298" t="s">
        <v>315</v>
      </c>
      <c r="I26" s="298" t="s">
        <v>247</v>
      </c>
      <c r="J26" s="298" t="s">
        <v>248</v>
      </c>
    </row>
    <row r="27" spans="1:10" s="3" customFormat="1" ht="15" customHeight="1">
      <c r="A27" s="404"/>
      <c r="B27" s="11">
        <v>1</v>
      </c>
      <c r="C27" s="418"/>
      <c r="D27" s="418"/>
      <c r="E27" s="418"/>
      <c r="F27" s="82"/>
      <c r="G27" s="82"/>
      <c r="H27" s="79"/>
      <c r="I27" s="419"/>
      <c r="J27" s="80"/>
    </row>
    <row r="28" spans="1:10" s="3" customFormat="1" ht="15" customHeight="1">
      <c r="A28" s="404"/>
      <c r="B28" s="12">
        <v>2</v>
      </c>
      <c r="C28" s="419"/>
      <c r="D28" s="419"/>
      <c r="E28" s="419"/>
      <c r="F28" s="83"/>
      <c r="G28" s="83"/>
      <c r="H28" s="80"/>
      <c r="I28" s="419"/>
      <c r="J28" s="80"/>
    </row>
    <row r="29" spans="1:10" s="3" customFormat="1" ht="15" customHeight="1">
      <c r="A29" s="404"/>
      <c r="B29" s="12">
        <v>3</v>
      </c>
      <c r="C29" s="419"/>
      <c r="D29" s="419"/>
      <c r="E29" s="419"/>
      <c r="F29" s="83"/>
      <c r="G29" s="83"/>
      <c r="H29" s="80"/>
      <c r="I29" s="419"/>
      <c r="J29" s="80"/>
    </row>
    <row r="30" spans="1:10" s="3" customFormat="1" ht="15" customHeight="1">
      <c r="A30" s="404"/>
      <c r="B30" s="12">
        <v>4</v>
      </c>
      <c r="C30" s="419"/>
      <c r="D30" s="419"/>
      <c r="E30" s="419"/>
      <c r="F30" s="83"/>
      <c r="G30" s="83"/>
      <c r="H30" s="80"/>
      <c r="I30" s="419"/>
      <c r="J30" s="80"/>
    </row>
    <row r="31" spans="1:10" s="3" customFormat="1" ht="15" customHeight="1">
      <c r="A31" s="404"/>
      <c r="B31" s="12">
        <v>5</v>
      </c>
      <c r="C31" s="419"/>
      <c r="D31" s="419"/>
      <c r="E31" s="419"/>
      <c r="F31" s="83"/>
      <c r="G31" s="83"/>
      <c r="H31" s="80"/>
      <c r="I31" s="419"/>
      <c r="J31" s="80"/>
    </row>
    <row r="32" spans="1:10" s="3" customFormat="1" ht="15" customHeight="1" thickBot="1">
      <c r="A32" s="404"/>
      <c r="B32" s="13" t="s">
        <v>212</v>
      </c>
      <c r="C32" s="420"/>
      <c r="D32" s="420"/>
      <c r="E32" s="420"/>
      <c r="F32" s="84"/>
      <c r="G32" s="84"/>
      <c r="H32" s="81"/>
      <c r="I32" s="420"/>
      <c r="J32" s="81"/>
    </row>
    <row r="33" spans="1:10" s="3" customFormat="1" ht="15" customHeight="1">
      <c r="A33" s="404"/>
      <c r="B33" s="855"/>
      <c r="C33" s="855"/>
      <c r="D33" s="855"/>
      <c r="E33" s="855"/>
      <c r="F33" s="855"/>
      <c r="G33" s="855"/>
      <c r="H33" s="855"/>
      <c r="I33" s="404"/>
      <c r="J33" s="404"/>
    </row>
    <row r="34" spans="1:10" s="3" customFormat="1" ht="15" customHeight="1">
      <c r="A34" s="404"/>
      <c r="B34" s="404"/>
      <c r="C34" s="404"/>
      <c r="D34" s="404"/>
      <c r="E34" s="404"/>
      <c r="F34" s="404"/>
      <c r="G34" s="404"/>
      <c r="H34" s="404"/>
      <c r="I34" s="404"/>
      <c r="J34" s="404"/>
    </row>
    <row r="50" spans="1:7" s="3" customFormat="1" ht="15" customHeight="1">
      <c r="A50" s="404"/>
      <c r="B50" s="404"/>
      <c r="C50" s="404"/>
      <c r="D50" s="404"/>
      <c r="E50" s="404"/>
      <c r="F50" s="404"/>
      <c r="G50" s="404"/>
    </row>
  </sheetData>
  <dataConsolidate/>
  <mergeCells count="25">
    <mergeCell ref="B33:H33"/>
    <mergeCell ref="B6:H6"/>
    <mergeCell ref="G14:H14"/>
    <mergeCell ref="B14:B15"/>
    <mergeCell ref="C14:C15"/>
    <mergeCell ref="E14:E15"/>
    <mergeCell ref="F14:F15"/>
    <mergeCell ref="G25:H25"/>
    <mergeCell ref="C10:J10"/>
    <mergeCell ref="C11:J11"/>
    <mergeCell ref="B13:J13"/>
    <mergeCell ref="B24:J24"/>
    <mergeCell ref="I14:J14"/>
    <mergeCell ref="I25:J25"/>
    <mergeCell ref="B2:J2"/>
    <mergeCell ref="B3:J3"/>
    <mergeCell ref="B5:J5"/>
    <mergeCell ref="B7:J7"/>
    <mergeCell ref="B25:B26"/>
    <mergeCell ref="C25:C26"/>
    <mergeCell ref="E25:E26"/>
    <mergeCell ref="F25:F26"/>
    <mergeCell ref="B4:H4"/>
    <mergeCell ref="D14:D15"/>
    <mergeCell ref="D25:D26"/>
  </mergeCells>
  <phoneticPr fontId="0" type="noConversion"/>
  <dataValidations count="1">
    <dataValidation type="list" allowBlank="1" showInputMessage="1" showErrorMessage="1" sqref="D28:D32" xr:uid="{00000000-0002-0000-0B00-000000000000}">
      <formula1>$F$55:$F$65</formula1>
    </dataValidation>
  </dataValidations>
  <printOptions horizontalCentered="1"/>
  <pageMargins left="0.57999999999999996" right="0.39370078740157483" top="0.98425196850393704" bottom="0.70866141732283472" header="0" footer="0"/>
  <pageSetup scale="87" orientation="landscape"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1000000}">
          <x14:formula1>
            <xm:f>Lista!$F$58:$F$68</xm:f>
          </x14:formula1>
          <xm:sqref>D17:D21</xm:sqref>
        </x14:dataValidation>
        <x14:dataValidation type="list" allowBlank="1" showInputMessage="1" showErrorMessage="1" xr:uid="{00000000-0002-0000-0B00-000002000000}">
          <x14:formula1>
            <xm:f>Lista!$F$58:$F$67</xm:f>
          </x14:formula1>
          <xm:sqref>D16 D27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pageSetUpPr fitToPage="1"/>
  </sheetPr>
  <dimension ref="A1:K47"/>
  <sheetViews>
    <sheetView showGridLines="0" zoomScaleNormal="100" workbookViewId="0">
      <selection activeCell="C13" sqref="C13"/>
    </sheetView>
  </sheetViews>
  <sheetFormatPr defaultColWidth="10.625" defaultRowHeight="15" customHeight="1"/>
  <cols>
    <col min="1" max="1" width="2.625" style="120" customWidth="1"/>
    <col min="2" max="2" width="7.875" style="2" customWidth="1"/>
    <col min="3" max="3" width="24" style="2" customWidth="1"/>
    <col min="4" max="5" width="24" style="319" customWidth="1"/>
    <col min="6" max="6" width="23.375" style="2" customWidth="1"/>
    <col min="7" max="8" width="23.375" style="319" customWidth="1"/>
    <col min="9" max="9" width="28" style="2" customWidth="1"/>
    <col min="10" max="10" width="15.875" style="2" customWidth="1"/>
    <col min="11" max="11" width="9.75" style="2" customWidth="1"/>
    <col min="12" max="13" width="10.625" style="2"/>
    <col min="14" max="14" width="20.75" style="2" customWidth="1"/>
    <col min="15" max="16384" width="10.625" style="2"/>
  </cols>
  <sheetData>
    <row r="1" spans="1:11" s="328" customFormat="1" ht="15" customHeight="1" thickBot="1">
      <c r="A1" s="423"/>
      <c r="B1" s="423"/>
      <c r="C1" s="423"/>
      <c r="D1" s="423"/>
      <c r="E1" s="423"/>
      <c r="F1" s="423"/>
      <c r="G1" s="423"/>
      <c r="H1" s="423"/>
      <c r="I1" s="423"/>
      <c r="J1" s="423"/>
      <c r="K1" s="423"/>
    </row>
    <row r="2" spans="1:11" ht="15" customHeight="1" thickBot="1">
      <c r="A2" s="423"/>
      <c r="B2" s="447" t="s">
        <v>4</v>
      </c>
      <c r="C2" s="448"/>
      <c r="D2" s="448"/>
      <c r="E2" s="448"/>
      <c r="F2" s="448"/>
      <c r="G2" s="448"/>
      <c r="H2" s="448"/>
      <c r="I2" s="448"/>
      <c r="J2" s="448"/>
      <c r="K2" s="449"/>
    </row>
    <row r="3" spans="1:11" ht="15" customHeight="1" thickBot="1">
      <c r="A3" s="423"/>
      <c r="B3" s="447" t="s">
        <v>5</v>
      </c>
      <c r="C3" s="448"/>
      <c r="D3" s="448"/>
      <c r="E3" s="448"/>
      <c r="F3" s="448"/>
      <c r="G3" s="448"/>
      <c r="H3" s="448"/>
      <c r="I3" s="448"/>
      <c r="J3" s="448"/>
      <c r="K3" s="449"/>
    </row>
    <row r="4" spans="1:11" ht="15" customHeight="1" thickBot="1">
      <c r="A4" s="423"/>
      <c r="B4" s="854"/>
      <c r="C4" s="854"/>
      <c r="D4" s="854"/>
      <c r="E4" s="854"/>
      <c r="F4" s="854"/>
      <c r="G4" s="854"/>
      <c r="H4" s="854"/>
      <c r="I4" s="854"/>
      <c r="J4" s="854"/>
      <c r="K4" s="854"/>
    </row>
    <row r="5" spans="1:11" ht="15" customHeight="1" thickBot="1">
      <c r="A5" s="423"/>
      <c r="B5" s="447" t="s">
        <v>317</v>
      </c>
      <c r="C5" s="448"/>
      <c r="D5" s="448"/>
      <c r="E5" s="448"/>
      <c r="F5" s="448"/>
      <c r="G5" s="448"/>
      <c r="H5" s="448"/>
      <c r="I5" s="448"/>
      <c r="J5" s="448"/>
      <c r="K5" s="449"/>
    </row>
    <row r="6" spans="1:11" s="319" customFormat="1" ht="5.25" customHeight="1" thickBot="1">
      <c r="A6" s="423"/>
      <c r="B6" s="423"/>
      <c r="C6" s="423"/>
      <c r="D6" s="423"/>
      <c r="E6" s="423"/>
      <c r="F6" s="423"/>
      <c r="G6" s="423"/>
      <c r="H6" s="423"/>
      <c r="I6" s="423"/>
      <c r="J6" s="423"/>
      <c r="K6" s="423"/>
    </row>
    <row r="7" spans="1:11" ht="15" customHeight="1" thickBot="1">
      <c r="A7" s="423"/>
      <c r="B7" s="26"/>
      <c r="C7" s="145" t="s">
        <v>7</v>
      </c>
      <c r="D7" s="146"/>
      <c r="E7" s="146"/>
      <c r="F7" s="146"/>
      <c r="G7" s="146"/>
      <c r="H7" s="146"/>
      <c r="I7" s="146"/>
      <c r="J7" s="146"/>
      <c r="K7" s="147"/>
    </row>
    <row r="8" spans="1:11" s="319" customFormat="1" ht="15" customHeight="1" thickBot="1">
      <c r="A8" s="423"/>
      <c r="B8" s="322" t="s">
        <v>143</v>
      </c>
      <c r="C8" s="862" t="s">
        <v>87</v>
      </c>
      <c r="D8" s="863"/>
      <c r="E8" s="863"/>
      <c r="F8" s="863"/>
      <c r="G8" s="863"/>
      <c r="H8" s="863"/>
      <c r="I8" s="863"/>
      <c r="J8" s="863"/>
      <c r="K8" s="864"/>
    </row>
    <row r="9" spans="1:11" s="319" customFormat="1" ht="6" customHeight="1">
      <c r="A9" s="423"/>
      <c r="B9" s="321"/>
      <c r="C9" s="321"/>
      <c r="D9" s="321"/>
      <c r="E9" s="321"/>
      <c r="F9" s="321"/>
      <c r="G9" s="321"/>
      <c r="H9" s="321"/>
      <c r="I9" s="321"/>
      <c r="J9" s="321"/>
      <c r="K9" s="321"/>
    </row>
    <row r="10" spans="1:11" s="3" customFormat="1" ht="59.25" customHeight="1">
      <c r="A10" s="423"/>
      <c r="B10" s="550" t="s">
        <v>318</v>
      </c>
      <c r="C10" s="550"/>
      <c r="D10" s="550"/>
      <c r="E10" s="550"/>
      <c r="F10" s="550"/>
      <c r="G10" s="550"/>
      <c r="H10" s="550"/>
      <c r="I10" s="550"/>
      <c r="J10" s="550"/>
      <c r="K10" s="550"/>
    </row>
    <row r="11" spans="1:11" s="3" customFormat="1" ht="7.5" customHeight="1" thickBot="1">
      <c r="A11" s="423"/>
      <c r="B11" s="738"/>
      <c r="C11" s="738"/>
      <c r="D11" s="738"/>
      <c r="E11" s="738"/>
      <c r="F11" s="738"/>
      <c r="G11" s="738"/>
      <c r="H11" s="738"/>
      <c r="I11" s="738"/>
      <c r="J11" s="738"/>
      <c r="K11" s="738"/>
    </row>
    <row r="12" spans="1:11" s="3" customFormat="1" ht="20.45" thickBot="1">
      <c r="A12" s="404"/>
      <c r="B12" s="298" t="s">
        <v>307</v>
      </c>
      <c r="C12" s="298" t="s">
        <v>103</v>
      </c>
      <c r="D12" s="298" t="s">
        <v>104</v>
      </c>
      <c r="E12" s="298" t="s">
        <v>319</v>
      </c>
      <c r="F12" s="298" t="s">
        <v>320</v>
      </c>
      <c r="G12" s="298" t="s">
        <v>321</v>
      </c>
      <c r="H12" s="298" t="s">
        <v>322</v>
      </c>
      <c r="I12" s="298" t="s">
        <v>323</v>
      </c>
      <c r="J12" s="298" t="s">
        <v>324</v>
      </c>
      <c r="K12" s="298" t="s">
        <v>325</v>
      </c>
    </row>
    <row r="13" spans="1:11" s="3" customFormat="1" ht="12.6">
      <c r="A13" s="404"/>
      <c r="B13" s="14">
        <v>1</v>
      </c>
      <c r="C13" s="85"/>
      <c r="D13" s="85"/>
      <c r="E13" s="85"/>
      <c r="F13" s="85"/>
      <c r="G13" s="85"/>
      <c r="H13" s="85"/>
      <c r="I13" s="85"/>
      <c r="J13" s="85"/>
      <c r="K13" s="86"/>
    </row>
    <row r="14" spans="1:11" s="3" customFormat="1" ht="15" customHeight="1">
      <c r="A14" s="404"/>
      <c r="B14" s="15">
        <v>2</v>
      </c>
      <c r="C14" s="87"/>
      <c r="D14" s="87"/>
      <c r="E14" s="87"/>
      <c r="F14" s="87"/>
      <c r="G14" s="87"/>
      <c r="H14" s="87"/>
      <c r="I14" s="87"/>
      <c r="J14" s="87"/>
      <c r="K14" s="88"/>
    </row>
    <row r="15" spans="1:11" s="3" customFormat="1" ht="15" customHeight="1">
      <c r="A15" s="404"/>
      <c r="B15" s="15">
        <v>3</v>
      </c>
      <c r="C15" s="87"/>
      <c r="D15" s="87"/>
      <c r="E15" s="87"/>
      <c r="F15" s="87"/>
      <c r="G15" s="87"/>
      <c r="H15" s="87"/>
      <c r="I15" s="87"/>
      <c r="J15" s="87"/>
      <c r="K15" s="88"/>
    </row>
    <row r="16" spans="1:11" s="3" customFormat="1" ht="15" customHeight="1">
      <c r="A16" s="404"/>
      <c r="B16" s="15">
        <v>4</v>
      </c>
      <c r="C16" s="87"/>
      <c r="D16" s="87"/>
      <c r="E16" s="87"/>
      <c r="F16" s="87"/>
      <c r="G16" s="87"/>
      <c r="H16" s="87"/>
      <c r="I16" s="87"/>
      <c r="J16" s="87"/>
      <c r="K16" s="88"/>
    </row>
    <row r="17" spans="1:11" s="3" customFormat="1" ht="15" customHeight="1">
      <c r="A17" s="404"/>
      <c r="B17" s="16">
        <v>5</v>
      </c>
      <c r="C17" s="89"/>
      <c r="D17" s="89"/>
      <c r="E17" s="89"/>
      <c r="F17" s="89"/>
      <c r="G17" s="89"/>
      <c r="H17" s="89"/>
      <c r="I17" s="89"/>
      <c r="J17" s="89"/>
      <c r="K17" s="90"/>
    </row>
    <row r="18" spans="1:11" s="3" customFormat="1" ht="15" customHeight="1" thickBot="1">
      <c r="A18" s="404"/>
      <c r="B18" s="17" t="s">
        <v>326</v>
      </c>
      <c r="C18" s="91"/>
      <c r="D18" s="91"/>
      <c r="E18" s="91"/>
      <c r="F18" s="91"/>
      <c r="G18" s="91"/>
      <c r="H18" s="91"/>
      <c r="I18" s="91"/>
      <c r="J18" s="91"/>
      <c r="K18" s="92"/>
    </row>
    <row r="19" spans="1:11" s="3" customFormat="1" ht="15" customHeight="1">
      <c r="A19" s="404"/>
      <c r="B19" s="404"/>
      <c r="C19" s="404"/>
      <c r="D19" s="404"/>
      <c r="E19" s="404"/>
      <c r="F19" s="4"/>
      <c r="G19" s="4"/>
      <c r="H19" s="4"/>
      <c r="I19" s="404"/>
      <c r="J19" s="404"/>
      <c r="K19" s="4"/>
    </row>
    <row r="20" spans="1:11" s="3" customFormat="1" ht="15" customHeight="1">
      <c r="A20" s="404"/>
      <c r="B20" s="404"/>
      <c r="C20" s="404"/>
      <c r="D20" s="404"/>
      <c r="E20" s="404"/>
      <c r="F20" s="404"/>
      <c r="G20" s="404"/>
      <c r="H20" s="404"/>
      <c r="I20" s="404"/>
      <c r="J20" s="404"/>
      <c r="K20" s="404"/>
    </row>
    <row r="21" spans="1:11" s="3" customFormat="1" ht="15" customHeight="1">
      <c r="A21" s="404"/>
      <c r="B21" s="404"/>
      <c r="C21" s="404"/>
      <c r="D21" s="404"/>
      <c r="E21" s="404"/>
      <c r="F21" s="404"/>
      <c r="G21" s="404"/>
      <c r="H21" s="404"/>
      <c r="I21" s="404"/>
      <c r="J21" s="404"/>
      <c r="K21" s="4"/>
    </row>
    <row r="22" spans="1:11" s="3" customFormat="1" ht="15" customHeight="1">
      <c r="A22" s="404"/>
      <c r="B22" s="404"/>
      <c r="C22" s="404"/>
      <c r="D22" s="404"/>
      <c r="E22" s="404"/>
      <c r="F22" s="404"/>
      <c r="G22" s="404"/>
      <c r="H22" s="404"/>
      <c r="I22" s="404"/>
      <c r="J22" s="404"/>
      <c r="K22" s="4"/>
    </row>
    <row r="23" spans="1:11" s="3" customFormat="1" ht="15" customHeight="1">
      <c r="A23" s="404"/>
      <c r="B23" s="404"/>
      <c r="C23" s="404"/>
      <c r="D23" s="404"/>
      <c r="E23" s="404"/>
      <c r="F23" s="404"/>
      <c r="G23" s="404"/>
      <c r="H23" s="404"/>
      <c r="I23" s="404"/>
      <c r="J23" s="404"/>
      <c r="K23" s="4"/>
    </row>
    <row r="24" spans="1:11" s="3" customFormat="1" ht="15" customHeight="1">
      <c r="A24" s="404"/>
      <c r="B24" s="404"/>
      <c r="C24" s="404"/>
      <c r="D24" s="404"/>
      <c r="E24" s="404"/>
      <c r="F24" s="4"/>
      <c r="G24" s="4"/>
      <c r="H24" s="4"/>
      <c r="I24" s="404"/>
      <c r="J24" s="404"/>
      <c r="K24" s="4"/>
    </row>
    <row r="25" spans="1:11" s="3" customFormat="1" ht="15" customHeight="1">
      <c r="A25" s="404"/>
      <c r="B25" s="404"/>
      <c r="C25" s="404"/>
      <c r="D25" s="404"/>
      <c r="E25" s="404"/>
      <c r="F25" s="404"/>
      <c r="G25" s="404"/>
      <c r="H25" s="404"/>
      <c r="I25" s="404"/>
      <c r="J25" s="404"/>
      <c r="K25" s="404"/>
    </row>
    <row r="26" spans="1:11" s="3" customFormat="1" ht="15" customHeight="1">
      <c r="A26" s="404"/>
      <c r="B26" s="423"/>
      <c r="C26" s="423"/>
      <c r="D26" s="423"/>
      <c r="E26" s="423"/>
      <c r="F26" s="423"/>
      <c r="G26" s="423"/>
      <c r="H26" s="423"/>
      <c r="I26" s="423"/>
      <c r="J26" s="423"/>
      <c r="K26" s="423"/>
    </row>
    <row r="27" spans="1:11" s="3" customFormat="1" ht="15" customHeight="1">
      <c r="A27" s="404"/>
      <c r="B27" s="404"/>
      <c r="C27" s="404"/>
      <c r="D27" s="404"/>
      <c r="E27" s="404"/>
      <c r="F27" s="404"/>
      <c r="G27" s="404"/>
      <c r="H27" s="404"/>
      <c r="I27" s="404"/>
      <c r="J27" s="404"/>
      <c r="K27" s="404"/>
    </row>
    <row r="28" spans="1:11" s="3" customFormat="1" ht="15" customHeight="1">
      <c r="A28" s="404"/>
      <c r="B28" s="404"/>
      <c r="C28" s="404"/>
      <c r="D28" s="404"/>
      <c r="E28" s="404"/>
      <c r="F28" s="404"/>
      <c r="G28" s="404"/>
      <c r="H28" s="404"/>
      <c r="I28" s="404"/>
      <c r="J28" s="404"/>
      <c r="K28" s="404"/>
    </row>
    <row r="29" spans="1:11" s="3" customFormat="1" ht="15" customHeight="1">
      <c r="A29" s="404"/>
      <c r="B29" s="404"/>
      <c r="C29" s="404"/>
      <c r="D29" s="404"/>
      <c r="E29" s="404"/>
      <c r="F29" s="404"/>
      <c r="G29" s="404"/>
      <c r="H29" s="404"/>
      <c r="I29" s="404"/>
      <c r="J29" s="404"/>
      <c r="K29" s="404"/>
    </row>
    <row r="30" spans="1:11" s="3" customFormat="1" ht="15" customHeight="1">
      <c r="A30" s="404"/>
      <c r="B30" s="4"/>
      <c r="C30" s="4"/>
      <c r="D30" s="4"/>
      <c r="E30" s="4"/>
      <c r="F30" s="4"/>
      <c r="G30" s="4"/>
      <c r="H30" s="4"/>
      <c r="I30" s="4"/>
      <c r="J30" s="4"/>
      <c r="K30" s="4"/>
    </row>
    <row r="31" spans="1:11" s="3" customFormat="1" ht="15" customHeight="1">
      <c r="A31" s="404"/>
      <c r="B31" s="4"/>
      <c r="C31" s="4"/>
      <c r="D31" s="4"/>
      <c r="E31" s="4"/>
      <c r="F31" s="4"/>
      <c r="G31" s="4"/>
      <c r="H31" s="4"/>
      <c r="I31" s="4"/>
      <c r="J31" s="4"/>
      <c r="K31" s="4"/>
    </row>
    <row r="32" spans="1:11" s="3" customFormat="1" ht="15" customHeight="1">
      <c r="A32" s="404"/>
      <c r="B32" s="4"/>
      <c r="C32" s="4"/>
      <c r="D32" s="4"/>
      <c r="E32" s="4"/>
      <c r="F32" s="4"/>
      <c r="G32" s="4"/>
      <c r="H32" s="4"/>
      <c r="I32" s="4"/>
      <c r="J32" s="4"/>
      <c r="K32" s="4"/>
    </row>
    <row r="33" spans="1:11" s="3" customFormat="1" ht="15" customHeight="1">
      <c r="A33" s="404"/>
      <c r="B33" s="4"/>
      <c r="C33" s="4"/>
      <c r="D33" s="4"/>
      <c r="E33" s="4"/>
      <c r="F33" s="4"/>
      <c r="G33" s="4"/>
      <c r="H33" s="4"/>
      <c r="I33" s="4"/>
      <c r="J33" s="4"/>
      <c r="K33" s="4"/>
    </row>
    <row r="34" spans="1:11" s="3" customFormat="1" ht="15" customHeight="1">
      <c r="A34" s="404"/>
      <c r="B34" s="4"/>
      <c r="C34" s="4"/>
      <c r="D34" s="4"/>
      <c r="E34" s="4"/>
      <c r="F34" s="4"/>
      <c r="G34" s="4"/>
      <c r="H34" s="4"/>
      <c r="I34" s="4"/>
      <c r="J34" s="4"/>
      <c r="K34" s="4"/>
    </row>
    <row r="35" spans="1:11" s="3" customFormat="1" ht="15" customHeight="1">
      <c r="A35" s="404"/>
      <c r="B35" s="4"/>
      <c r="C35" s="4"/>
      <c r="D35" s="4"/>
      <c r="E35" s="4"/>
      <c r="F35" s="4"/>
      <c r="G35" s="4"/>
      <c r="H35" s="4"/>
      <c r="I35" s="4"/>
      <c r="J35" s="4"/>
      <c r="K35" s="4"/>
    </row>
    <row r="36" spans="1:11" s="3" customFormat="1" ht="15" customHeight="1">
      <c r="A36" s="404"/>
      <c r="B36" s="4"/>
      <c r="C36" s="4"/>
      <c r="D36" s="4"/>
      <c r="E36" s="4"/>
      <c r="F36" s="4"/>
      <c r="G36" s="4"/>
      <c r="H36" s="4"/>
      <c r="I36" s="4"/>
      <c r="J36" s="4"/>
      <c r="K36" s="4"/>
    </row>
    <row r="37" spans="1:11" s="3" customFormat="1" ht="15" customHeight="1">
      <c r="A37" s="404"/>
      <c r="B37" s="4"/>
      <c r="C37" s="4"/>
      <c r="D37" s="4"/>
      <c r="E37" s="4"/>
      <c r="F37" s="4"/>
      <c r="G37" s="4"/>
      <c r="H37" s="4"/>
      <c r="I37" s="4"/>
      <c r="J37" s="4"/>
      <c r="K37" s="4"/>
    </row>
    <row r="38" spans="1:11" s="3" customFormat="1" ht="15" customHeight="1">
      <c r="A38" s="404"/>
      <c r="B38" s="4"/>
      <c r="C38" s="4"/>
      <c r="D38" s="4"/>
      <c r="E38" s="4"/>
      <c r="F38" s="4"/>
      <c r="G38" s="4"/>
      <c r="H38" s="4"/>
      <c r="I38" s="4"/>
      <c r="J38" s="4"/>
      <c r="K38" s="4"/>
    </row>
    <row r="39" spans="1:11" s="3" customFormat="1" ht="15" customHeight="1">
      <c r="A39" s="404"/>
      <c r="B39" s="4"/>
      <c r="C39" s="4"/>
      <c r="D39" s="4"/>
      <c r="E39" s="4"/>
      <c r="F39" s="4"/>
      <c r="G39" s="4"/>
      <c r="H39" s="4"/>
      <c r="I39" s="4"/>
      <c r="J39" s="4"/>
      <c r="K39" s="4"/>
    </row>
    <row r="40" spans="1:11" s="3" customFormat="1" ht="15" customHeight="1">
      <c r="A40" s="404"/>
      <c r="B40" s="4"/>
      <c r="C40" s="4"/>
      <c r="D40" s="4"/>
      <c r="E40" s="4"/>
      <c r="F40" s="4"/>
      <c r="G40" s="4"/>
      <c r="H40" s="4"/>
      <c r="I40" s="4"/>
      <c r="J40" s="4"/>
      <c r="K40" s="4"/>
    </row>
    <row r="41" spans="1:11" s="3" customFormat="1" ht="15" customHeight="1">
      <c r="A41" s="404"/>
      <c r="B41" s="4"/>
      <c r="C41" s="4"/>
      <c r="D41" s="4"/>
      <c r="E41" s="4"/>
      <c r="F41" s="4"/>
      <c r="G41" s="4"/>
      <c r="H41" s="4"/>
      <c r="I41" s="4"/>
      <c r="J41" s="4"/>
      <c r="K41" s="4"/>
    </row>
    <row r="42" spans="1:11" s="3" customFormat="1" ht="15" customHeight="1">
      <c r="A42" s="404"/>
      <c r="B42" s="4"/>
      <c r="C42" s="4"/>
      <c r="D42" s="4"/>
      <c r="E42" s="4"/>
      <c r="F42" s="4"/>
      <c r="G42" s="4"/>
      <c r="H42" s="4"/>
      <c r="I42" s="4"/>
      <c r="J42" s="4"/>
      <c r="K42" s="4"/>
    </row>
    <row r="43" spans="1:11" ht="15" customHeight="1">
      <c r="A43" s="404"/>
      <c r="B43" s="4"/>
      <c r="C43" s="4"/>
      <c r="D43" s="4"/>
      <c r="E43" s="4"/>
      <c r="F43" s="4"/>
      <c r="G43" s="4"/>
      <c r="H43" s="4"/>
      <c r="I43" s="4"/>
      <c r="J43" s="4"/>
      <c r="K43" s="4"/>
    </row>
    <row r="44" spans="1:11" ht="15" customHeight="1">
      <c r="A44" s="404"/>
      <c r="B44" s="4"/>
      <c r="C44" s="4"/>
      <c r="D44" s="4"/>
      <c r="E44" s="4"/>
      <c r="F44" s="4"/>
      <c r="G44" s="4"/>
      <c r="H44" s="4"/>
      <c r="I44" s="4"/>
      <c r="J44" s="4"/>
      <c r="K44" s="4"/>
    </row>
    <row r="45" spans="1:11" ht="15" customHeight="1">
      <c r="A45" s="404"/>
      <c r="B45" s="4"/>
      <c r="C45" s="4"/>
      <c r="D45" s="4"/>
      <c r="E45" s="4"/>
      <c r="F45" s="4"/>
      <c r="G45" s="4"/>
      <c r="H45" s="4"/>
      <c r="I45" s="4"/>
      <c r="J45" s="4"/>
      <c r="K45" s="4"/>
    </row>
    <row r="46" spans="1:11" ht="15" customHeight="1">
      <c r="A46" s="404"/>
      <c r="B46" s="4"/>
      <c r="C46" s="4"/>
      <c r="D46" s="4"/>
      <c r="E46" s="4"/>
      <c r="F46" s="4"/>
      <c r="G46" s="4"/>
      <c r="H46" s="4"/>
      <c r="I46" s="4"/>
      <c r="J46" s="4"/>
      <c r="K46" s="4"/>
    </row>
    <row r="47" spans="1:11" ht="15" customHeight="1">
      <c r="A47" s="404"/>
      <c r="B47" s="4"/>
      <c r="C47" s="4"/>
      <c r="D47" s="4"/>
      <c r="E47" s="4"/>
      <c r="F47" s="4"/>
      <c r="G47" s="4"/>
      <c r="H47" s="4"/>
      <c r="I47" s="4"/>
      <c r="J47" s="4"/>
      <c r="K47" s="4"/>
    </row>
  </sheetData>
  <mergeCells count="7">
    <mergeCell ref="C8:K8"/>
    <mergeCell ref="B10:K10"/>
    <mergeCell ref="B11:K11"/>
    <mergeCell ref="B2:K2"/>
    <mergeCell ref="B3:K3"/>
    <mergeCell ref="B4:K4"/>
    <mergeCell ref="B5:K5"/>
  </mergeCells>
  <phoneticPr fontId="0" type="noConversion"/>
  <printOptions horizontalCentered="1"/>
  <pageMargins left="0.6" right="0.39370078740157483" top="0.98425196850393704" bottom="0.70866141732283472" header="0" footer="0"/>
  <pageSetup scale="95" orientation="landscape"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Lista!$P$57:$P$58</xm:f>
          </x14:formula1>
          <xm:sqref>E13:E18</xm:sqref>
        </x14:dataValidation>
        <x14:dataValidation type="list" allowBlank="1" showInputMessage="1" showErrorMessage="1" xr:uid="{00000000-0002-0000-0C00-000001000000}">
          <x14:formula1>
            <xm:f>Lista!$N$21:$N$22</xm:f>
          </x14:formula1>
          <xm:sqref>H13:H18</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B1:J66"/>
  <sheetViews>
    <sheetView showGridLines="0" workbookViewId="0">
      <selection activeCell="B13" sqref="B13:B16"/>
    </sheetView>
  </sheetViews>
  <sheetFormatPr defaultColWidth="11" defaultRowHeight="13.5"/>
  <cols>
    <col min="1" max="1" width="3" customWidth="1"/>
    <col min="2" max="3" width="10.5" customWidth="1"/>
    <col min="4" max="5" width="16.5" customWidth="1"/>
    <col min="6" max="6" width="12.625" customWidth="1"/>
    <col min="7" max="7" width="29.75" customWidth="1"/>
    <col min="8" max="8" width="16.625" customWidth="1"/>
    <col min="9" max="9" width="11.5" customWidth="1"/>
    <col min="10" max="10" width="12.25" customWidth="1"/>
  </cols>
  <sheetData>
    <row r="1" spans="2:10" ht="14.1" thickBot="1"/>
    <row r="2" spans="2:10" ht="16.5" customHeight="1" thickBot="1">
      <c r="B2" s="871" t="s">
        <v>4</v>
      </c>
      <c r="C2" s="872"/>
      <c r="D2" s="872"/>
      <c r="E2" s="872"/>
      <c r="F2" s="872"/>
      <c r="G2" s="872"/>
      <c r="H2" s="872"/>
      <c r="I2" s="872"/>
      <c r="J2" s="873"/>
    </row>
    <row r="3" spans="2:10" ht="14.1" thickBot="1">
      <c r="B3" s="871" t="s">
        <v>5</v>
      </c>
      <c r="C3" s="872"/>
      <c r="D3" s="872"/>
      <c r="E3" s="872"/>
      <c r="F3" s="872"/>
      <c r="G3" s="872"/>
      <c r="H3" s="872"/>
      <c r="I3" s="872"/>
      <c r="J3" s="873"/>
    </row>
    <row r="4" spans="2:10" ht="14.1" thickBot="1"/>
    <row r="5" spans="2:10" ht="14.25" customHeight="1" thickBot="1">
      <c r="B5" s="871" t="s">
        <v>327</v>
      </c>
      <c r="C5" s="872"/>
      <c r="D5" s="872"/>
      <c r="E5" s="872"/>
      <c r="F5" s="872"/>
      <c r="G5" s="872"/>
      <c r="H5" s="872"/>
      <c r="I5" s="872"/>
      <c r="J5" s="873"/>
    </row>
    <row r="6" spans="2:10" ht="14.1" thickBot="1">
      <c r="B6" s="108"/>
      <c r="C6" s="108"/>
      <c r="D6" s="108"/>
      <c r="E6" s="108"/>
      <c r="F6" s="108"/>
      <c r="G6" s="108"/>
      <c r="H6" s="108"/>
      <c r="I6" s="108"/>
      <c r="J6" s="108"/>
    </row>
    <row r="7" spans="2:10" ht="14.1" thickBot="1">
      <c r="B7" s="423"/>
      <c r="C7" s="798" t="s">
        <v>7</v>
      </c>
      <c r="D7" s="799"/>
      <c r="E7" s="799"/>
      <c r="F7" s="799"/>
      <c r="G7" s="799"/>
      <c r="H7" s="799"/>
      <c r="I7" s="799"/>
      <c r="J7" s="800"/>
    </row>
    <row r="8" spans="2:10">
      <c r="B8" s="126" t="s">
        <v>8</v>
      </c>
      <c r="C8" s="760" t="s">
        <v>328</v>
      </c>
      <c r="D8" s="761"/>
      <c r="E8" s="761"/>
      <c r="F8" s="761"/>
      <c r="G8" s="761"/>
      <c r="H8" s="761"/>
      <c r="I8" s="761"/>
      <c r="J8" s="762"/>
    </row>
    <row r="9" spans="2:10" ht="36.75" customHeight="1">
      <c r="B9" s="342" t="s">
        <v>41</v>
      </c>
      <c r="C9" s="763" t="s">
        <v>329</v>
      </c>
      <c r="D9" s="764"/>
      <c r="E9" s="764"/>
      <c r="F9" s="764"/>
      <c r="G9" s="764"/>
      <c r="H9" s="764"/>
      <c r="I9" s="764"/>
      <c r="J9" s="765"/>
    </row>
    <row r="10" spans="2:10" ht="26.25" customHeight="1">
      <c r="B10" s="342" t="s">
        <v>43</v>
      </c>
      <c r="C10" s="709" t="s">
        <v>330</v>
      </c>
      <c r="D10" s="710"/>
      <c r="E10" s="710"/>
      <c r="F10" s="710"/>
      <c r="G10" s="710"/>
      <c r="H10" s="710"/>
      <c r="I10" s="710"/>
      <c r="J10" s="711"/>
    </row>
    <row r="11" spans="2:10" ht="26.25" customHeight="1" thickBot="1">
      <c r="B11" s="425" t="s">
        <v>45</v>
      </c>
      <c r="C11" s="868" t="s">
        <v>331</v>
      </c>
      <c r="D11" s="868"/>
      <c r="E11" s="868"/>
      <c r="F11" s="868"/>
      <c r="G11" s="868"/>
      <c r="H11" s="868"/>
      <c r="I11" s="868"/>
      <c r="J11" s="869"/>
    </row>
    <row r="12" spans="2:10" ht="14.1" thickBot="1">
      <c r="B12" s="108"/>
      <c r="C12" s="108"/>
      <c r="D12" s="108"/>
      <c r="E12" s="108"/>
      <c r="F12" s="108"/>
      <c r="G12" s="108"/>
      <c r="H12" s="108"/>
      <c r="I12" s="108"/>
      <c r="J12" s="108"/>
    </row>
    <row r="13" spans="2:10" ht="15" customHeight="1" thickBot="1">
      <c r="B13" s="603" t="s">
        <v>55</v>
      </c>
      <c r="C13" s="603" t="s">
        <v>56</v>
      </c>
      <c r="D13" s="878" t="s">
        <v>332</v>
      </c>
      <c r="E13" s="874"/>
      <c r="F13" s="874"/>
      <c r="G13" s="875"/>
      <c r="H13" s="603" t="s">
        <v>333</v>
      </c>
      <c r="I13" s="874" t="s">
        <v>334</v>
      </c>
      <c r="J13" s="875"/>
    </row>
    <row r="14" spans="2:10" ht="15" customHeight="1" thickBot="1">
      <c r="B14" s="867"/>
      <c r="C14" s="867"/>
      <c r="D14" s="879" t="s">
        <v>335</v>
      </c>
      <c r="E14" s="880"/>
      <c r="F14" s="870"/>
      <c r="G14" s="589" t="s">
        <v>336</v>
      </c>
      <c r="H14" s="867"/>
      <c r="I14" s="876"/>
      <c r="J14" s="877"/>
    </row>
    <row r="15" spans="2:10" ht="15" customHeight="1" thickBot="1">
      <c r="B15" s="867"/>
      <c r="C15" s="867"/>
      <c r="D15" s="618" t="s">
        <v>337</v>
      </c>
      <c r="E15" s="870"/>
      <c r="F15" s="589" t="s">
        <v>338</v>
      </c>
      <c r="G15" s="867"/>
      <c r="H15" s="867"/>
      <c r="I15" s="589" t="s">
        <v>248</v>
      </c>
      <c r="J15" s="589" t="s">
        <v>339</v>
      </c>
    </row>
    <row r="16" spans="2:10" ht="17.25" customHeight="1" thickBot="1">
      <c r="B16" s="604"/>
      <c r="C16" s="604"/>
      <c r="D16" s="150" t="s">
        <v>340</v>
      </c>
      <c r="E16" s="150" t="s">
        <v>341</v>
      </c>
      <c r="F16" s="590"/>
      <c r="G16" s="590"/>
      <c r="H16" s="604"/>
      <c r="I16" s="590"/>
      <c r="J16" s="590"/>
    </row>
    <row r="17" spans="2:10" ht="19.5" customHeight="1">
      <c r="B17" s="621" t="s">
        <v>77</v>
      </c>
      <c r="C17" s="629" t="s">
        <v>78</v>
      </c>
      <c r="D17" s="49"/>
      <c r="E17" s="49"/>
      <c r="F17" s="49"/>
      <c r="G17" s="49"/>
      <c r="H17" s="49"/>
      <c r="I17" s="49"/>
      <c r="J17" s="49"/>
    </row>
    <row r="18" spans="2:10" ht="19.5" customHeight="1">
      <c r="B18" s="622"/>
      <c r="C18" s="625"/>
      <c r="D18" s="51"/>
      <c r="E18" s="51"/>
      <c r="F18" s="51"/>
      <c r="G18" s="51"/>
      <c r="H18" s="51"/>
      <c r="I18" s="51"/>
      <c r="J18" s="51"/>
    </row>
    <row r="19" spans="2:10" ht="19.5" customHeight="1">
      <c r="B19" s="622"/>
      <c r="C19" s="625"/>
      <c r="D19" s="51"/>
      <c r="E19" s="51"/>
      <c r="F19" s="51"/>
      <c r="G19" s="51"/>
      <c r="H19" s="51"/>
      <c r="I19" s="51"/>
      <c r="J19" s="51"/>
    </row>
    <row r="20" spans="2:10" ht="19.5" customHeight="1">
      <c r="B20" s="623"/>
      <c r="C20" s="865"/>
      <c r="D20" s="52"/>
      <c r="E20" s="52"/>
      <c r="F20" s="52"/>
      <c r="G20" s="52"/>
      <c r="H20" s="52"/>
      <c r="I20" s="52"/>
      <c r="J20" s="52"/>
    </row>
    <row r="21" spans="2:10" ht="19.5" customHeight="1" thickBot="1">
      <c r="B21" s="623"/>
      <c r="C21" s="866"/>
      <c r="D21" s="166"/>
      <c r="E21" s="166"/>
      <c r="F21" s="166"/>
      <c r="G21" s="166"/>
      <c r="H21" s="166"/>
      <c r="I21" s="166"/>
      <c r="J21" s="166"/>
    </row>
    <row r="22" spans="2:10" ht="19.5" customHeight="1" thickTop="1">
      <c r="B22" s="623"/>
      <c r="C22" s="625" t="s">
        <v>79</v>
      </c>
      <c r="D22" s="51"/>
      <c r="E22" s="51"/>
      <c r="F22" s="51"/>
      <c r="G22" s="51"/>
      <c r="H22" s="51"/>
      <c r="I22" s="51"/>
      <c r="J22" s="51"/>
    </row>
    <row r="23" spans="2:10" ht="19.5" customHeight="1">
      <c r="B23" s="623"/>
      <c r="C23" s="625"/>
      <c r="D23" s="51"/>
      <c r="E23" s="51"/>
      <c r="F23" s="51"/>
      <c r="G23" s="51"/>
      <c r="H23" s="51"/>
      <c r="I23" s="51"/>
      <c r="J23" s="51"/>
    </row>
    <row r="24" spans="2:10" ht="19.5" customHeight="1">
      <c r="B24" s="623"/>
      <c r="C24" s="625"/>
      <c r="D24" s="51"/>
      <c r="E24" s="51"/>
      <c r="F24" s="51"/>
      <c r="G24" s="51"/>
      <c r="H24" s="51"/>
      <c r="I24" s="51"/>
      <c r="J24" s="51"/>
    </row>
    <row r="25" spans="2:10" ht="19.5" customHeight="1">
      <c r="B25" s="623"/>
      <c r="C25" s="865"/>
      <c r="D25" s="52"/>
      <c r="E25" s="52"/>
      <c r="F25" s="52"/>
      <c r="G25" s="52"/>
      <c r="H25" s="52"/>
      <c r="I25" s="52"/>
      <c r="J25" s="52"/>
    </row>
    <row r="26" spans="2:10" ht="19.5" customHeight="1" thickBot="1">
      <c r="B26" s="624"/>
      <c r="C26" s="628"/>
      <c r="D26" s="53"/>
      <c r="E26" s="53"/>
      <c r="F26" s="53"/>
      <c r="G26" s="53"/>
      <c r="H26" s="53"/>
      <c r="I26" s="53"/>
      <c r="J26" s="53"/>
    </row>
    <row r="27" spans="2:10" ht="19.5" customHeight="1">
      <c r="B27" s="621" t="s">
        <v>77</v>
      </c>
      <c r="C27" s="629" t="s">
        <v>78</v>
      </c>
      <c r="D27" s="49"/>
      <c r="E27" s="49"/>
      <c r="F27" s="49"/>
      <c r="G27" s="49"/>
      <c r="H27" s="49"/>
      <c r="I27" s="49"/>
      <c r="J27" s="49"/>
    </row>
    <row r="28" spans="2:10" ht="19.5" customHeight="1">
      <c r="B28" s="622"/>
      <c r="C28" s="625"/>
      <c r="D28" s="51"/>
      <c r="E28" s="51"/>
      <c r="F28" s="51"/>
      <c r="G28" s="51"/>
      <c r="H28" s="51"/>
      <c r="I28" s="51"/>
      <c r="J28" s="51"/>
    </row>
    <row r="29" spans="2:10" ht="19.5" customHeight="1">
      <c r="B29" s="622"/>
      <c r="C29" s="625"/>
      <c r="D29" s="51"/>
      <c r="E29" s="51"/>
      <c r="F29" s="51"/>
      <c r="G29" s="51"/>
      <c r="H29" s="51"/>
      <c r="I29" s="51"/>
      <c r="J29" s="51"/>
    </row>
    <row r="30" spans="2:10" ht="19.5" customHeight="1">
      <c r="B30" s="623"/>
      <c r="C30" s="865"/>
      <c r="D30" s="52"/>
      <c r="E30" s="52"/>
      <c r="F30" s="52"/>
      <c r="G30" s="52"/>
      <c r="H30" s="52"/>
      <c r="I30" s="52"/>
      <c r="J30" s="52"/>
    </row>
    <row r="31" spans="2:10" ht="19.5" customHeight="1" thickBot="1">
      <c r="B31" s="623"/>
      <c r="C31" s="866"/>
      <c r="D31" s="166"/>
      <c r="E31" s="166"/>
      <c r="F31" s="166"/>
      <c r="G31" s="166"/>
      <c r="H31" s="166"/>
      <c r="I31" s="166"/>
      <c r="J31" s="166"/>
    </row>
    <row r="32" spans="2:10" ht="19.5" customHeight="1" thickTop="1">
      <c r="B32" s="623"/>
      <c r="C32" s="625" t="s">
        <v>79</v>
      </c>
      <c r="D32" s="51"/>
      <c r="E32" s="51"/>
      <c r="F32" s="51"/>
      <c r="G32" s="51"/>
      <c r="H32" s="51"/>
      <c r="I32" s="51"/>
      <c r="J32" s="51"/>
    </row>
    <row r="33" spans="2:10" ht="19.5" customHeight="1">
      <c r="B33" s="623"/>
      <c r="C33" s="625"/>
      <c r="D33" s="51"/>
      <c r="E33" s="51"/>
      <c r="F33" s="51"/>
      <c r="G33" s="51"/>
      <c r="H33" s="51"/>
      <c r="I33" s="51"/>
      <c r="J33" s="51"/>
    </row>
    <row r="34" spans="2:10" ht="19.5" customHeight="1">
      <c r="B34" s="623"/>
      <c r="C34" s="625"/>
      <c r="D34" s="51"/>
      <c r="E34" s="51"/>
      <c r="F34" s="51"/>
      <c r="G34" s="51"/>
      <c r="H34" s="51"/>
      <c r="I34" s="51"/>
      <c r="J34" s="51"/>
    </row>
    <row r="35" spans="2:10" ht="19.5" customHeight="1">
      <c r="B35" s="623"/>
      <c r="C35" s="865"/>
      <c r="D35" s="52"/>
      <c r="E35" s="52"/>
      <c r="F35" s="52"/>
      <c r="G35" s="52"/>
      <c r="H35" s="52"/>
      <c r="I35" s="52"/>
      <c r="J35" s="52"/>
    </row>
    <row r="36" spans="2:10" ht="19.5" customHeight="1" thickBot="1">
      <c r="B36" s="624"/>
      <c r="C36" s="628"/>
      <c r="D36" s="53"/>
      <c r="E36" s="53"/>
      <c r="F36" s="53"/>
      <c r="G36" s="53"/>
      <c r="H36" s="53"/>
      <c r="I36" s="53"/>
      <c r="J36" s="53"/>
    </row>
    <row r="37" spans="2:10" ht="19.5" customHeight="1">
      <c r="B37" s="621" t="s">
        <v>77</v>
      </c>
      <c r="C37" s="629" t="s">
        <v>78</v>
      </c>
      <c r="D37" s="49"/>
      <c r="E37" s="49"/>
      <c r="F37" s="49"/>
      <c r="G37" s="49"/>
      <c r="H37" s="49"/>
      <c r="I37" s="49"/>
      <c r="J37" s="49"/>
    </row>
    <row r="38" spans="2:10" ht="19.5" customHeight="1">
      <c r="B38" s="622"/>
      <c r="C38" s="625"/>
      <c r="D38" s="51"/>
      <c r="E38" s="51"/>
      <c r="F38" s="51"/>
      <c r="G38" s="51"/>
      <c r="H38" s="51"/>
      <c r="I38" s="51"/>
      <c r="J38" s="51"/>
    </row>
    <row r="39" spans="2:10" ht="19.5" customHeight="1">
      <c r="B39" s="622"/>
      <c r="C39" s="625"/>
      <c r="D39" s="51"/>
      <c r="E39" s="51"/>
      <c r="F39" s="51"/>
      <c r="G39" s="51"/>
      <c r="H39" s="51"/>
      <c r="I39" s="51"/>
      <c r="J39" s="51"/>
    </row>
    <row r="40" spans="2:10" ht="19.5" customHeight="1">
      <c r="B40" s="623"/>
      <c r="C40" s="865"/>
      <c r="D40" s="52"/>
      <c r="E40" s="52"/>
      <c r="F40" s="52"/>
      <c r="G40" s="52"/>
      <c r="H40" s="52"/>
      <c r="I40" s="52"/>
      <c r="J40" s="52"/>
    </row>
    <row r="41" spans="2:10" ht="19.5" customHeight="1" thickBot="1">
      <c r="B41" s="623"/>
      <c r="C41" s="866"/>
      <c r="D41" s="166"/>
      <c r="E41" s="166"/>
      <c r="F41" s="166"/>
      <c r="G41" s="166"/>
      <c r="H41" s="166"/>
      <c r="I41" s="166"/>
      <c r="J41" s="166"/>
    </row>
    <row r="42" spans="2:10" ht="19.5" customHeight="1" thickTop="1">
      <c r="B42" s="623"/>
      <c r="C42" s="625" t="s">
        <v>79</v>
      </c>
      <c r="D42" s="51"/>
      <c r="E42" s="51"/>
      <c r="F42" s="51"/>
      <c r="G42" s="51"/>
      <c r="H42" s="51"/>
      <c r="I42" s="51"/>
      <c r="J42" s="51"/>
    </row>
    <row r="43" spans="2:10" ht="19.5" customHeight="1">
      <c r="B43" s="623"/>
      <c r="C43" s="625"/>
      <c r="D43" s="51"/>
      <c r="E43" s="51"/>
      <c r="F43" s="51"/>
      <c r="G43" s="51"/>
      <c r="H43" s="51"/>
      <c r="I43" s="51"/>
      <c r="J43" s="51"/>
    </row>
    <row r="44" spans="2:10" ht="19.5" customHeight="1">
      <c r="B44" s="623"/>
      <c r="C44" s="625"/>
      <c r="D44" s="51"/>
      <c r="E44" s="51"/>
      <c r="F44" s="51"/>
      <c r="G44" s="51"/>
      <c r="H44" s="51"/>
      <c r="I44" s="51"/>
      <c r="J44" s="51"/>
    </row>
    <row r="45" spans="2:10" ht="19.5" customHeight="1">
      <c r="B45" s="623"/>
      <c r="C45" s="865"/>
      <c r="D45" s="52"/>
      <c r="E45" s="52"/>
      <c r="F45" s="52"/>
      <c r="G45" s="52"/>
      <c r="H45" s="52"/>
      <c r="I45" s="52"/>
      <c r="J45" s="52"/>
    </row>
    <row r="46" spans="2:10" ht="19.5" customHeight="1" thickBot="1">
      <c r="B46" s="624"/>
      <c r="C46" s="628"/>
      <c r="D46" s="53"/>
      <c r="E46" s="53"/>
      <c r="F46" s="53"/>
      <c r="G46" s="53"/>
      <c r="H46" s="53"/>
      <c r="I46" s="53"/>
      <c r="J46" s="53"/>
    </row>
    <row r="47" spans="2:10" ht="19.5" customHeight="1">
      <c r="B47" s="621" t="s">
        <v>77</v>
      </c>
      <c r="C47" s="629" t="s">
        <v>78</v>
      </c>
      <c r="D47" s="49"/>
      <c r="E47" s="49"/>
      <c r="F47" s="49"/>
      <c r="G47" s="49"/>
      <c r="H47" s="49"/>
      <c r="I47" s="49"/>
      <c r="J47" s="49"/>
    </row>
    <row r="48" spans="2:10" ht="19.5" customHeight="1">
      <c r="B48" s="622"/>
      <c r="C48" s="625"/>
      <c r="D48" s="51"/>
      <c r="E48" s="51"/>
      <c r="F48" s="51"/>
      <c r="G48" s="51"/>
      <c r="H48" s="51"/>
      <c r="I48" s="51"/>
      <c r="J48" s="51"/>
    </row>
    <row r="49" spans="2:10" ht="19.5" customHeight="1">
      <c r="B49" s="622"/>
      <c r="C49" s="625"/>
      <c r="D49" s="51"/>
      <c r="E49" s="51"/>
      <c r="F49" s="51"/>
      <c r="G49" s="51"/>
      <c r="H49" s="51"/>
      <c r="I49" s="51"/>
      <c r="J49" s="51"/>
    </row>
    <row r="50" spans="2:10" ht="19.5" customHeight="1">
      <c r="B50" s="623"/>
      <c r="C50" s="865"/>
      <c r="D50" s="52"/>
      <c r="E50" s="52"/>
      <c r="F50" s="52"/>
      <c r="G50" s="52"/>
      <c r="H50" s="52"/>
      <c r="I50" s="52"/>
      <c r="J50" s="52"/>
    </row>
    <row r="51" spans="2:10" ht="19.5" customHeight="1" thickBot="1">
      <c r="B51" s="623"/>
      <c r="C51" s="866"/>
      <c r="D51" s="166"/>
      <c r="E51" s="166"/>
      <c r="F51" s="166"/>
      <c r="G51" s="166"/>
      <c r="H51" s="166"/>
      <c r="I51" s="166"/>
      <c r="J51" s="166"/>
    </row>
    <row r="52" spans="2:10" ht="14.1" thickTop="1">
      <c r="B52" s="623"/>
      <c r="C52" s="625" t="s">
        <v>79</v>
      </c>
      <c r="D52" s="51"/>
      <c r="E52" s="51"/>
      <c r="F52" s="51"/>
      <c r="G52" s="51"/>
      <c r="H52" s="51"/>
      <c r="I52" s="51"/>
      <c r="J52" s="51"/>
    </row>
    <row r="53" spans="2:10">
      <c r="B53" s="623"/>
      <c r="C53" s="625"/>
      <c r="D53" s="51"/>
      <c r="E53" s="51"/>
      <c r="F53" s="51"/>
      <c r="G53" s="51"/>
      <c r="H53" s="51"/>
      <c r="I53" s="51"/>
      <c r="J53" s="51"/>
    </row>
    <row r="54" spans="2:10">
      <c r="B54" s="623"/>
      <c r="C54" s="625"/>
      <c r="D54" s="51"/>
      <c r="E54" s="51"/>
      <c r="F54" s="51"/>
      <c r="G54" s="51"/>
      <c r="H54" s="51"/>
      <c r="I54" s="51"/>
      <c r="J54" s="51"/>
    </row>
    <row r="55" spans="2:10">
      <c r="B55" s="623"/>
      <c r="C55" s="865"/>
      <c r="D55" s="52"/>
      <c r="E55" s="52"/>
      <c r="F55" s="52"/>
      <c r="G55" s="52"/>
      <c r="H55" s="52"/>
      <c r="I55" s="52"/>
      <c r="J55" s="52"/>
    </row>
    <row r="56" spans="2:10" ht="14.1" thickBot="1">
      <c r="B56" s="624"/>
      <c r="C56" s="628"/>
      <c r="D56" s="53"/>
      <c r="E56" s="53"/>
      <c r="F56" s="53"/>
      <c r="G56" s="53"/>
      <c r="H56" s="53"/>
      <c r="I56" s="53"/>
      <c r="J56" s="53"/>
    </row>
    <row r="57" spans="2:10">
      <c r="B57" s="621" t="s">
        <v>77</v>
      </c>
      <c r="C57" s="629" t="s">
        <v>78</v>
      </c>
      <c r="D57" s="49"/>
      <c r="E57" s="49"/>
      <c r="F57" s="49"/>
      <c r="G57" s="49"/>
      <c r="H57" s="49"/>
      <c r="I57" s="49"/>
      <c r="J57" s="49"/>
    </row>
    <row r="58" spans="2:10">
      <c r="B58" s="622"/>
      <c r="C58" s="625"/>
      <c r="D58" s="51"/>
      <c r="E58" s="51"/>
      <c r="F58" s="51"/>
      <c r="G58" s="51"/>
      <c r="H58" s="51"/>
      <c r="I58" s="51"/>
      <c r="J58" s="51"/>
    </row>
    <row r="59" spans="2:10">
      <c r="B59" s="622"/>
      <c r="C59" s="625"/>
      <c r="D59" s="51"/>
      <c r="E59" s="51"/>
      <c r="F59" s="51"/>
      <c r="G59" s="51"/>
      <c r="H59" s="51"/>
      <c r="I59" s="51"/>
      <c r="J59" s="51"/>
    </row>
    <row r="60" spans="2:10">
      <c r="B60" s="623"/>
      <c r="C60" s="865"/>
      <c r="D60" s="52"/>
      <c r="E60" s="52"/>
      <c r="F60" s="52"/>
      <c r="G60" s="52"/>
      <c r="H60" s="52"/>
      <c r="I60" s="52"/>
      <c r="J60" s="52"/>
    </row>
    <row r="61" spans="2:10" ht="14.1" thickBot="1">
      <c r="B61" s="623"/>
      <c r="C61" s="866"/>
      <c r="D61" s="166"/>
      <c r="E61" s="166"/>
      <c r="F61" s="166"/>
      <c r="G61" s="166"/>
      <c r="H61" s="166"/>
      <c r="I61" s="166"/>
      <c r="J61" s="166"/>
    </row>
    <row r="62" spans="2:10" ht="14.1" thickTop="1">
      <c r="B62" s="623"/>
      <c r="C62" s="625" t="s">
        <v>79</v>
      </c>
      <c r="D62" s="51"/>
      <c r="E62" s="51"/>
      <c r="F62" s="51"/>
      <c r="G62" s="51"/>
      <c r="H62" s="51"/>
      <c r="I62" s="51"/>
      <c r="J62" s="51"/>
    </row>
    <row r="63" spans="2:10">
      <c r="B63" s="623"/>
      <c r="C63" s="625"/>
      <c r="D63" s="51"/>
      <c r="E63" s="51"/>
      <c r="F63" s="51"/>
      <c r="G63" s="51"/>
      <c r="H63" s="51"/>
      <c r="I63" s="51"/>
      <c r="J63" s="51"/>
    </row>
    <row r="64" spans="2:10">
      <c r="B64" s="623"/>
      <c r="C64" s="625"/>
      <c r="D64" s="51"/>
      <c r="E64" s="51"/>
      <c r="F64" s="51"/>
      <c r="G64" s="51"/>
      <c r="H64" s="51"/>
      <c r="I64" s="51"/>
      <c r="J64" s="51"/>
    </row>
    <row r="65" spans="2:10">
      <c r="B65" s="623"/>
      <c r="C65" s="865"/>
      <c r="D65" s="52"/>
      <c r="E65" s="52"/>
      <c r="F65" s="52"/>
      <c r="G65" s="52"/>
      <c r="H65" s="52"/>
      <c r="I65" s="52"/>
      <c r="J65" s="52"/>
    </row>
    <row r="66" spans="2:10" ht="14.1" thickBot="1">
      <c r="B66" s="624"/>
      <c r="C66" s="628"/>
      <c r="D66" s="53"/>
      <c r="E66" s="53"/>
      <c r="F66" s="53"/>
      <c r="G66" s="53"/>
      <c r="H66" s="53"/>
      <c r="I66" s="53"/>
      <c r="J66" s="53"/>
    </row>
  </sheetData>
  <mergeCells count="34">
    <mergeCell ref="B17:B26"/>
    <mergeCell ref="C17:C21"/>
    <mergeCell ref="C22:C26"/>
    <mergeCell ref="B2:J2"/>
    <mergeCell ref="B3:J3"/>
    <mergeCell ref="B5:J5"/>
    <mergeCell ref="C7:J7"/>
    <mergeCell ref="C8:J8"/>
    <mergeCell ref="C9:J9"/>
    <mergeCell ref="B13:B16"/>
    <mergeCell ref="C13:C16"/>
    <mergeCell ref="I13:J14"/>
    <mergeCell ref="D13:G13"/>
    <mergeCell ref="D14:F14"/>
    <mergeCell ref="G14:G16"/>
    <mergeCell ref="C10:J10"/>
    <mergeCell ref="H13:H16"/>
    <mergeCell ref="C11:J11"/>
    <mergeCell ref="D15:E15"/>
    <mergeCell ref="F15:F16"/>
    <mergeCell ref="I15:I16"/>
    <mergeCell ref="J15:J16"/>
    <mergeCell ref="C52:C56"/>
    <mergeCell ref="C57:C61"/>
    <mergeCell ref="C62:C66"/>
    <mergeCell ref="B47:B56"/>
    <mergeCell ref="B57:B66"/>
    <mergeCell ref="C47:C51"/>
    <mergeCell ref="B27:B36"/>
    <mergeCell ref="C27:C31"/>
    <mergeCell ref="C32:C36"/>
    <mergeCell ref="B37:B46"/>
    <mergeCell ref="C37:C41"/>
    <mergeCell ref="C42:C46"/>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Lista!$N$21:$N$22</xm:f>
          </x14:formula1>
          <xm:sqref>H17:H66</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O33"/>
  <sheetViews>
    <sheetView showGridLines="0" workbookViewId="0">
      <selection activeCell="F13" sqref="F13"/>
    </sheetView>
  </sheetViews>
  <sheetFormatPr defaultColWidth="11" defaultRowHeight="13.5"/>
  <cols>
    <col min="1" max="1" width="3.875" customWidth="1"/>
    <col min="2" max="2" width="11.375" customWidth="1"/>
    <col min="3" max="3" width="10.125" customWidth="1"/>
    <col min="4" max="4" width="15.125" customWidth="1"/>
    <col min="5" max="5" width="18.625" customWidth="1"/>
    <col min="6" max="6" width="11.125" customWidth="1"/>
    <col min="7" max="7" width="15.125" customWidth="1"/>
    <col min="8" max="8" width="18.5" customWidth="1"/>
    <col min="9" max="9" width="11.75" customWidth="1"/>
    <col min="10" max="10" width="16.625" customWidth="1"/>
    <col min="11" max="11" width="18.75" customWidth="1"/>
    <col min="12" max="12" width="11.5" customWidth="1"/>
    <col min="13" max="13" width="16.625" customWidth="1"/>
    <col min="14" max="14" width="18.625" customWidth="1"/>
    <col min="15" max="15" width="10" customWidth="1"/>
  </cols>
  <sheetData>
    <row r="1" spans="2:15" ht="14.1" thickBot="1"/>
    <row r="2" spans="2:15" ht="17.25" customHeight="1" thickBot="1">
      <c r="B2" s="871" t="s">
        <v>4</v>
      </c>
      <c r="C2" s="872"/>
      <c r="D2" s="872"/>
      <c r="E2" s="872"/>
      <c r="F2" s="872"/>
      <c r="G2" s="872"/>
      <c r="H2" s="872"/>
      <c r="I2" s="872"/>
      <c r="J2" s="872"/>
      <c r="K2" s="872"/>
      <c r="L2" s="872"/>
      <c r="M2" s="872"/>
      <c r="N2" s="872"/>
      <c r="O2" s="873"/>
    </row>
    <row r="3" spans="2:15" ht="17.25" customHeight="1" thickBot="1">
      <c r="B3" s="871" t="s">
        <v>5</v>
      </c>
      <c r="C3" s="872"/>
      <c r="D3" s="872"/>
      <c r="E3" s="872"/>
      <c r="F3" s="872"/>
      <c r="G3" s="872"/>
      <c r="H3" s="872"/>
      <c r="I3" s="872"/>
      <c r="J3" s="872"/>
      <c r="K3" s="872"/>
      <c r="L3" s="872"/>
      <c r="M3" s="872"/>
      <c r="N3" s="872"/>
      <c r="O3" s="873"/>
    </row>
    <row r="4" spans="2:15" ht="9.75" customHeight="1" thickBot="1"/>
    <row r="5" spans="2:15" ht="12.75" customHeight="1" thickBot="1">
      <c r="B5" s="871" t="s">
        <v>342</v>
      </c>
      <c r="C5" s="872"/>
      <c r="D5" s="872"/>
      <c r="E5" s="872"/>
      <c r="F5" s="872"/>
      <c r="G5" s="872"/>
      <c r="H5" s="872"/>
      <c r="I5" s="872"/>
      <c r="J5" s="872"/>
      <c r="K5" s="872"/>
      <c r="L5" s="872"/>
      <c r="M5" s="872"/>
      <c r="N5" s="872"/>
      <c r="O5" s="873"/>
    </row>
    <row r="6" spans="2:15" ht="10.5" customHeight="1" thickBot="1">
      <c r="B6" s="108"/>
      <c r="C6" s="108"/>
      <c r="D6" s="108"/>
      <c r="E6" s="108"/>
      <c r="F6" s="108"/>
      <c r="G6" s="108"/>
      <c r="H6" s="108"/>
      <c r="I6" s="108"/>
      <c r="J6" s="108"/>
    </row>
    <row r="7" spans="2:15" ht="14.1" thickBot="1">
      <c r="B7" s="423"/>
      <c r="C7" s="798" t="s">
        <v>7</v>
      </c>
      <c r="D7" s="799"/>
      <c r="E7" s="799"/>
      <c r="F7" s="799"/>
      <c r="G7" s="799"/>
      <c r="H7" s="799"/>
      <c r="I7" s="799"/>
      <c r="J7" s="799"/>
      <c r="K7" s="799"/>
      <c r="L7" s="799"/>
      <c r="M7" s="799"/>
      <c r="N7" s="799"/>
      <c r="O7" s="800"/>
    </row>
    <row r="8" spans="2:15" ht="16.5" customHeight="1">
      <c r="B8" s="126" t="s">
        <v>8</v>
      </c>
      <c r="C8" s="748" t="s">
        <v>328</v>
      </c>
      <c r="D8" s="749"/>
      <c r="E8" s="749"/>
      <c r="F8" s="749"/>
      <c r="G8" s="749"/>
      <c r="H8" s="749"/>
      <c r="I8" s="749"/>
      <c r="J8" s="749"/>
      <c r="K8" s="749"/>
      <c r="L8" s="749"/>
      <c r="M8" s="749"/>
      <c r="N8" s="749"/>
      <c r="O8" s="750"/>
    </row>
    <row r="9" spans="2:15" ht="16.5" customHeight="1">
      <c r="B9" s="342" t="s">
        <v>41</v>
      </c>
      <c r="C9" s="709" t="s">
        <v>343</v>
      </c>
      <c r="D9" s="710"/>
      <c r="E9" s="710"/>
      <c r="F9" s="710"/>
      <c r="G9" s="710"/>
      <c r="H9" s="710"/>
      <c r="I9" s="710"/>
      <c r="J9" s="710"/>
      <c r="K9" s="710"/>
      <c r="L9" s="710"/>
      <c r="M9" s="710"/>
      <c r="N9" s="710"/>
      <c r="O9" s="711"/>
    </row>
    <row r="10" spans="2:15" ht="16.5" customHeight="1" thickBot="1">
      <c r="B10" s="329" t="s">
        <v>43</v>
      </c>
      <c r="C10" s="741" t="s">
        <v>331</v>
      </c>
      <c r="D10" s="742"/>
      <c r="E10" s="742"/>
      <c r="F10" s="742"/>
      <c r="G10" s="742"/>
      <c r="H10" s="742"/>
      <c r="I10" s="742"/>
      <c r="J10" s="742"/>
      <c r="K10" s="742"/>
      <c r="L10" s="742"/>
      <c r="M10" s="742"/>
      <c r="N10" s="742"/>
      <c r="O10" s="743"/>
    </row>
    <row r="11" spans="2:15" ht="14.1" thickBot="1"/>
    <row r="12" spans="2:15" ht="14.1" thickBot="1">
      <c r="B12" s="885" t="s">
        <v>55</v>
      </c>
      <c r="C12" s="885" t="s">
        <v>344</v>
      </c>
      <c r="D12" s="889" t="s">
        <v>345</v>
      </c>
      <c r="E12" s="887"/>
      <c r="F12" s="888"/>
      <c r="G12" s="887" t="s">
        <v>346</v>
      </c>
      <c r="H12" s="887"/>
      <c r="I12" s="887"/>
      <c r="J12" s="889" t="s">
        <v>347</v>
      </c>
      <c r="K12" s="887"/>
      <c r="L12" s="888"/>
      <c r="M12" s="887" t="s">
        <v>348</v>
      </c>
      <c r="N12" s="887"/>
      <c r="O12" s="888"/>
    </row>
    <row r="13" spans="2:15" ht="14.1" thickBot="1">
      <c r="B13" s="886"/>
      <c r="C13" s="886"/>
      <c r="D13" s="313" t="s">
        <v>349</v>
      </c>
      <c r="E13" s="313" t="s">
        <v>350</v>
      </c>
      <c r="F13" s="313" t="s">
        <v>211</v>
      </c>
      <c r="G13" s="313" t="s">
        <v>349</v>
      </c>
      <c r="H13" s="313" t="s">
        <v>350</v>
      </c>
      <c r="I13" s="313" t="s">
        <v>211</v>
      </c>
      <c r="J13" s="313" t="s">
        <v>349</v>
      </c>
      <c r="K13" s="313" t="s">
        <v>350</v>
      </c>
      <c r="L13" s="313" t="s">
        <v>211</v>
      </c>
      <c r="M13" s="313" t="s">
        <v>349</v>
      </c>
      <c r="N13" s="313" t="s">
        <v>350</v>
      </c>
      <c r="O13" s="313" t="s">
        <v>211</v>
      </c>
    </row>
    <row r="14" spans="2:15">
      <c r="B14" s="538" t="s">
        <v>77</v>
      </c>
      <c r="C14" s="551" t="s">
        <v>78</v>
      </c>
      <c r="D14" s="109"/>
      <c r="E14" s="316"/>
      <c r="F14" s="109"/>
      <c r="G14" s="109"/>
      <c r="H14" s="316"/>
      <c r="I14" s="109"/>
      <c r="J14" s="109"/>
      <c r="K14" s="316"/>
      <c r="L14" s="109"/>
      <c r="M14" s="109"/>
      <c r="N14" s="316"/>
      <c r="O14" s="109"/>
    </row>
    <row r="15" spans="2:15">
      <c r="B15" s="562"/>
      <c r="C15" s="561"/>
      <c r="D15" s="148"/>
      <c r="E15" s="317"/>
      <c r="F15" s="148"/>
      <c r="G15" s="148"/>
      <c r="H15" s="317"/>
      <c r="I15" s="148"/>
      <c r="J15" s="148"/>
      <c r="K15" s="317"/>
      <c r="L15" s="148"/>
      <c r="M15" s="148"/>
      <c r="N15" s="317"/>
      <c r="O15" s="148"/>
    </row>
    <row r="16" spans="2:15">
      <c r="B16" s="562"/>
      <c r="C16" s="560" t="s">
        <v>79</v>
      </c>
      <c r="D16" s="148"/>
      <c r="E16" s="317"/>
      <c r="F16" s="148"/>
      <c r="G16" s="148"/>
      <c r="H16" s="317"/>
      <c r="I16" s="148"/>
      <c r="J16" s="148"/>
      <c r="K16" s="317"/>
      <c r="L16" s="148"/>
      <c r="M16" s="148"/>
      <c r="N16" s="317"/>
      <c r="O16" s="148"/>
    </row>
    <row r="17" spans="2:15" ht="14.1" thickBot="1">
      <c r="B17" s="882"/>
      <c r="C17" s="884"/>
      <c r="D17" s="318"/>
      <c r="E17" s="314"/>
      <c r="F17" s="318"/>
      <c r="G17" s="318"/>
      <c r="H17" s="314"/>
      <c r="I17" s="318"/>
      <c r="J17" s="318"/>
      <c r="K17" s="314"/>
      <c r="L17" s="318"/>
      <c r="M17" s="318"/>
      <c r="N17" s="314"/>
      <c r="O17" s="318"/>
    </row>
    <row r="18" spans="2:15" ht="14.1" thickTop="1">
      <c r="B18" s="881" t="s">
        <v>77</v>
      </c>
      <c r="C18" s="883" t="s">
        <v>78</v>
      </c>
      <c r="D18" s="109"/>
      <c r="E18" s="109"/>
      <c r="F18" s="109"/>
      <c r="G18" s="109"/>
      <c r="H18" s="109"/>
      <c r="I18" s="109"/>
      <c r="J18" s="109"/>
      <c r="K18" s="109"/>
      <c r="L18" s="109"/>
      <c r="M18" s="109"/>
      <c r="N18" s="109"/>
      <c r="O18" s="109"/>
    </row>
    <row r="19" spans="2:15">
      <c r="B19" s="562"/>
      <c r="C19" s="561"/>
      <c r="D19" s="148"/>
      <c r="E19" s="148"/>
      <c r="F19" s="148"/>
      <c r="G19" s="148"/>
      <c r="H19" s="148"/>
      <c r="I19" s="148"/>
      <c r="J19" s="148"/>
      <c r="K19" s="148"/>
      <c r="L19" s="148"/>
      <c r="M19" s="148"/>
      <c r="N19" s="148"/>
      <c r="O19" s="148"/>
    </row>
    <row r="20" spans="2:15">
      <c r="B20" s="562"/>
      <c r="C20" s="560" t="s">
        <v>79</v>
      </c>
      <c r="D20" s="148"/>
      <c r="E20" s="148"/>
      <c r="F20" s="148"/>
      <c r="G20" s="148"/>
      <c r="H20" s="148"/>
      <c r="I20" s="148"/>
      <c r="J20" s="148"/>
      <c r="K20" s="148"/>
      <c r="L20" s="148"/>
      <c r="M20" s="148"/>
      <c r="N20" s="148"/>
      <c r="O20" s="148"/>
    </row>
    <row r="21" spans="2:15" ht="14.1" thickBot="1">
      <c r="B21" s="882"/>
      <c r="C21" s="884"/>
      <c r="D21" s="318"/>
      <c r="E21" s="318"/>
      <c r="F21" s="318"/>
      <c r="G21" s="318"/>
      <c r="H21" s="318"/>
      <c r="I21" s="318"/>
      <c r="J21" s="318"/>
      <c r="K21" s="318"/>
      <c r="L21" s="318"/>
      <c r="M21" s="318"/>
      <c r="N21" s="318"/>
      <c r="O21" s="318"/>
    </row>
    <row r="22" spans="2:15" ht="14.1" thickTop="1">
      <c r="B22" s="881" t="s">
        <v>77</v>
      </c>
      <c r="C22" s="883" t="s">
        <v>78</v>
      </c>
      <c r="D22" s="109"/>
      <c r="E22" s="316"/>
      <c r="F22" s="109"/>
      <c r="G22" s="109"/>
      <c r="H22" s="316"/>
      <c r="I22" s="109"/>
      <c r="J22" s="109"/>
      <c r="K22" s="316"/>
      <c r="L22" s="109"/>
      <c r="M22" s="109"/>
      <c r="N22" s="316"/>
      <c r="O22" s="109"/>
    </row>
    <row r="23" spans="2:15">
      <c r="B23" s="562"/>
      <c r="C23" s="561"/>
      <c r="D23" s="148"/>
      <c r="E23" s="317"/>
      <c r="F23" s="148"/>
      <c r="G23" s="148"/>
      <c r="H23" s="317"/>
      <c r="I23" s="148"/>
      <c r="J23" s="148"/>
      <c r="K23" s="317"/>
      <c r="L23" s="148"/>
      <c r="M23" s="148"/>
      <c r="N23" s="317"/>
      <c r="O23" s="148"/>
    </row>
    <row r="24" spans="2:15">
      <c r="B24" s="562"/>
      <c r="C24" s="560" t="s">
        <v>79</v>
      </c>
      <c r="D24" s="148"/>
      <c r="E24" s="317"/>
      <c r="F24" s="148"/>
      <c r="G24" s="148"/>
      <c r="H24" s="317"/>
      <c r="I24" s="148"/>
      <c r="J24" s="148"/>
      <c r="K24" s="317"/>
      <c r="L24" s="148"/>
      <c r="M24" s="148"/>
      <c r="N24" s="317"/>
      <c r="O24" s="148"/>
    </row>
    <row r="25" spans="2:15" ht="14.1" thickBot="1">
      <c r="B25" s="882"/>
      <c r="C25" s="884"/>
      <c r="D25" s="318"/>
      <c r="E25" s="314"/>
      <c r="F25" s="318"/>
      <c r="G25" s="318"/>
      <c r="H25" s="314"/>
      <c r="I25" s="318"/>
      <c r="J25" s="318"/>
      <c r="K25" s="314"/>
      <c r="L25" s="318"/>
      <c r="M25" s="318"/>
      <c r="N25" s="314"/>
      <c r="O25" s="318"/>
    </row>
    <row r="26" spans="2:15" ht="14.1" thickTop="1">
      <c r="B26" s="881" t="s">
        <v>77</v>
      </c>
      <c r="C26" s="883" t="s">
        <v>78</v>
      </c>
      <c r="D26" s="109"/>
      <c r="E26" s="316"/>
      <c r="F26" s="109"/>
      <c r="G26" s="109"/>
      <c r="H26" s="316"/>
      <c r="I26" s="109"/>
      <c r="J26" s="109"/>
      <c r="K26" s="316"/>
      <c r="L26" s="109"/>
      <c r="M26" s="109"/>
      <c r="N26" s="316"/>
      <c r="O26" s="109"/>
    </row>
    <row r="27" spans="2:15">
      <c r="B27" s="562"/>
      <c r="C27" s="561"/>
      <c r="D27" s="148"/>
      <c r="E27" s="317"/>
      <c r="F27" s="148"/>
      <c r="G27" s="148"/>
      <c r="H27" s="317"/>
      <c r="I27" s="148"/>
      <c r="J27" s="148"/>
      <c r="K27" s="317"/>
      <c r="L27" s="148"/>
      <c r="M27" s="148"/>
      <c r="N27" s="317"/>
      <c r="O27" s="148"/>
    </row>
    <row r="28" spans="2:15">
      <c r="B28" s="562"/>
      <c r="C28" s="560" t="s">
        <v>79</v>
      </c>
      <c r="D28" s="148"/>
      <c r="E28" s="317"/>
      <c r="F28" s="148"/>
      <c r="G28" s="148"/>
      <c r="H28" s="317"/>
      <c r="I28" s="148"/>
      <c r="J28" s="148"/>
      <c r="K28" s="317"/>
      <c r="L28" s="148"/>
      <c r="M28" s="148"/>
      <c r="N28" s="317"/>
      <c r="O28" s="148"/>
    </row>
    <row r="29" spans="2:15" ht="14.1" thickBot="1">
      <c r="B29" s="882"/>
      <c r="C29" s="884"/>
      <c r="D29" s="318"/>
      <c r="E29" s="314"/>
      <c r="F29" s="318"/>
      <c r="G29" s="318"/>
      <c r="H29" s="314"/>
      <c r="I29" s="318"/>
      <c r="J29" s="318"/>
      <c r="K29" s="314"/>
      <c r="L29" s="318"/>
      <c r="M29" s="318"/>
      <c r="N29" s="314"/>
      <c r="O29" s="318"/>
    </row>
    <row r="30" spans="2:15" ht="14.1" thickTop="1">
      <c r="B30" s="881" t="s">
        <v>77</v>
      </c>
      <c r="C30" s="883" t="s">
        <v>78</v>
      </c>
      <c r="D30" s="109"/>
      <c r="E30" s="316"/>
      <c r="F30" s="109"/>
      <c r="G30" s="109"/>
      <c r="H30" s="316"/>
      <c r="I30" s="109"/>
      <c r="J30" s="109"/>
      <c r="K30" s="316"/>
      <c r="L30" s="109"/>
      <c r="M30" s="109"/>
      <c r="N30" s="316"/>
      <c r="O30" s="109"/>
    </row>
    <row r="31" spans="2:15">
      <c r="B31" s="562"/>
      <c r="C31" s="561"/>
      <c r="D31" s="148"/>
      <c r="E31" s="317"/>
      <c r="F31" s="148"/>
      <c r="G31" s="148"/>
      <c r="H31" s="317"/>
      <c r="I31" s="148"/>
      <c r="J31" s="148"/>
      <c r="K31" s="317"/>
      <c r="L31" s="148"/>
      <c r="M31" s="148"/>
      <c r="N31" s="317"/>
      <c r="O31" s="148"/>
    </row>
    <row r="32" spans="2:15">
      <c r="B32" s="562"/>
      <c r="C32" s="560" t="s">
        <v>79</v>
      </c>
      <c r="D32" s="148"/>
      <c r="E32" s="317"/>
      <c r="F32" s="148"/>
      <c r="G32" s="148"/>
      <c r="H32" s="317"/>
      <c r="I32" s="148"/>
      <c r="J32" s="148"/>
      <c r="K32" s="317"/>
      <c r="L32" s="148"/>
      <c r="M32" s="148"/>
      <c r="N32" s="317"/>
      <c r="O32" s="148"/>
    </row>
    <row r="33" spans="2:15" ht="14.1" thickBot="1">
      <c r="B33" s="541"/>
      <c r="C33" s="553"/>
      <c r="D33" s="281"/>
      <c r="E33" s="315"/>
      <c r="F33" s="281"/>
      <c r="G33" s="281"/>
      <c r="H33" s="315"/>
      <c r="I33" s="281"/>
      <c r="J33" s="281"/>
      <c r="K33" s="315"/>
      <c r="L33" s="281"/>
      <c r="M33" s="281"/>
      <c r="N33" s="315"/>
      <c r="O33" s="281"/>
    </row>
  </sheetData>
  <mergeCells count="28">
    <mergeCell ref="J12:L12"/>
    <mergeCell ref="C32:C33"/>
    <mergeCell ref="C28:C29"/>
    <mergeCell ref="C30:C31"/>
    <mergeCell ref="B26:B29"/>
    <mergeCell ref="B30:B33"/>
    <mergeCell ref="C26:C27"/>
    <mergeCell ref="C14:C15"/>
    <mergeCell ref="C16:C17"/>
    <mergeCell ref="D12:F12"/>
    <mergeCell ref="G12:I12"/>
    <mergeCell ref="C12:C13"/>
    <mergeCell ref="B5:O5"/>
    <mergeCell ref="B3:O3"/>
    <mergeCell ref="B2:O2"/>
    <mergeCell ref="B18:B21"/>
    <mergeCell ref="B22:B25"/>
    <mergeCell ref="C22:C23"/>
    <mergeCell ref="C24:C25"/>
    <mergeCell ref="B14:B17"/>
    <mergeCell ref="B12:B13"/>
    <mergeCell ref="C18:C19"/>
    <mergeCell ref="C20:C21"/>
    <mergeCell ref="C7:O7"/>
    <mergeCell ref="C8:O8"/>
    <mergeCell ref="C9:O9"/>
    <mergeCell ref="C10:O10"/>
    <mergeCell ref="M12:O12"/>
  </mergeCells>
  <dataValidations count="1">
    <dataValidation type="list" allowBlank="1" showInputMessage="1" showErrorMessage="1" sqref="H15:H33 N15:N33 K14:K33" xr:uid="{00000000-0002-0000-0E00-000000000000}">
      <formula1>$R$54:$R$57</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3000000}">
          <x14:formula1>
            <xm:f>Lista!$R$57:$R$60</xm:f>
          </x14:formula1>
          <xm:sqref>E14:E33 H14 N14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dimension ref="B2:T79"/>
  <sheetViews>
    <sheetView topLeftCell="I1" workbookViewId="0">
      <selection activeCell="T10" sqref="T10"/>
    </sheetView>
  </sheetViews>
  <sheetFormatPr defaultColWidth="11" defaultRowHeight="13.5"/>
  <cols>
    <col min="1" max="1" width="3" customWidth="1"/>
    <col min="2" max="2" width="21.125" customWidth="1"/>
    <col min="3" max="3" width="2.5" customWidth="1"/>
    <col min="4" max="4" width="33.875" customWidth="1"/>
    <col min="5" max="5" width="1.75" customWidth="1"/>
    <col min="6" max="6" width="44.75" customWidth="1"/>
    <col min="7" max="7" width="1.875" customWidth="1"/>
    <col min="8" max="8" width="36" customWidth="1"/>
    <col min="9" max="9" width="1.875" customWidth="1"/>
    <col min="10" max="10" width="20.5" customWidth="1"/>
    <col min="11" max="11" width="1.875" customWidth="1"/>
    <col min="12" max="12" width="37.125" customWidth="1"/>
    <col min="13" max="13" width="2.625" customWidth="1"/>
    <col min="14" max="14" width="43.25" customWidth="1"/>
    <col min="15" max="15" width="2.125" customWidth="1"/>
    <col min="16" max="16" width="26.125" customWidth="1"/>
    <col min="17" max="17" width="2.75" customWidth="1"/>
    <col min="18" max="18" width="19" customWidth="1"/>
    <col min="19" max="19" width="1.5" customWidth="1"/>
    <col min="20" max="20" width="39.375" customWidth="1"/>
  </cols>
  <sheetData>
    <row r="2" spans="2:20">
      <c r="B2" s="21" t="s">
        <v>351</v>
      </c>
      <c r="D2" s="21" t="s">
        <v>352</v>
      </c>
      <c r="F2" s="21" t="s">
        <v>353</v>
      </c>
      <c r="H2" s="21" t="s">
        <v>354</v>
      </c>
      <c r="J2" s="21" t="s">
        <v>355</v>
      </c>
      <c r="L2" s="21" t="s">
        <v>215</v>
      </c>
      <c r="N2" s="21" t="s">
        <v>356</v>
      </c>
      <c r="P2" s="21" t="s">
        <v>357</v>
      </c>
      <c r="R2" s="59" t="s">
        <v>358</v>
      </c>
      <c r="T2" s="59" t="s">
        <v>359</v>
      </c>
    </row>
    <row r="3" spans="2:20">
      <c r="J3" s="22"/>
      <c r="L3" s="22"/>
    </row>
    <row r="4" spans="2:20">
      <c r="B4" s="144" t="s">
        <v>360</v>
      </c>
      <c r="D4" s="144" t="s">
        <v>361</v>
      </c>
      <c r="F4" s="144" t="s">
        <v>362</v>
      </c>
      <c r="H4" t="s">
        <v>363</v>
      </c>
      <c r="J4" s="144" t="s">
        <v>364</v>
      </c>
      <c r="L4" t="s">
        <v>325</v>
      </c>
      <c r="N4" t="s">
        <v>365</v>
      </c>
      <c r="P4" t="s">
        <v>366</v>
      </c>
      <c r="R4" s="60">
        <v>39965</v>
      </c>
      <c r="T4" s="144" t="s">
        <v>367</v>
      </c>
    </row>
    <row r="5" spans="2:20">
      <c r="B5" t="s">
        <v>368</v>
      </c>
      <c r="D5" s="144" t="s">
        <v>369</v>
      </c>
      <c r="F5" s="144" t="s">
        <v>370</v>
      </c>
      <c r="H5" t="s">
        <v>138</v>
      </c>
      <c r="J5" s="144" t="s">
        <v>371</v>
      </c>
      <c r="L5" t="s">
        <v>372</v>
      </c>
      <c r="N5" t="s">
        <v>373</v>
      </c>
      <c r="P5" t="s">
        <v>374</v>
      </c>
      <c r="R5" s="60">
        <v>42094</v>
      </c>
      <c r="T5" s="144" t="s">
        <v>375</v>
      </c>
    </row>
    <row r="6" spans="2:20">
      <c r="B6" s="144" t="s">
        <v>376</v>
      </c>
      <c r="D6" s="144" t="s">
        <v>377</v>
      </c>
      <c r="F6" s="144" t="s">
        <v>378</v>
      </c>
      <c r="H6" s="144" t="s">
        <v>139</v>
      </c>
      <c r="J6" t="s">
        <v>379</v>
      </c>
      <c r="L6" t="s">
        <v>380</v>
      </c>
      <c r="N6" t="s">
        <v>381</v>
      </c>
      <c r="T6" s="144" t="s">
        <v>382</v>
      </c>
    </row>
    <row r="7" spans="2:20">
      <c r="B7" s="144" t="s">
        <v>383</v>
      </c>
      <c r="D7" s="144" t="s">
        <v>384</v>
      </c>
      <c r="F7" s="144" t="s">
        <v>385</v>
      </c>
      <c r="N7" t="s">
        <v>386</v>
      </c>
      <c r="T7" s="144" t="s">
        <v>387</v>
      </c>
    </row>
    <row r="8" spans="2:20">
      <c r="D8" s="144" t="s">
        <v>388</v>
      </c>
      <c r="F8" s="144" t="s">
        <v>389</v>
      </c>
      <c r="N8" t="s">
        <v>390</v>
      </c>
      <c r="T8" s="144" t="s">
        <v>391</v>
      </c>
    </row>
    <row r="9" spans="2:20">
      <c r="D9" s="144" t="s">
        <v>392</v>
      </c>
      <c r="F9" s="144" t="s">
        <v>393</v>
      </c>
      <c r="N9" s="144" t="s">
        <v>394</v>
      </c>
      <c r="T9" s="144" t="s">
        <v>395</v>
      </c>
    </row>
    <row r="10" spans="2:20">
      <c r="D10" s="144" t="s">
        <v>396</v>
      </c>
      <c r="F10" s="144" t="s">
        <v>397</v>
      </c>
      <c r="N10" t="s">
        <v>398</v>
      </c>
      <c r="T10" s="144" t="s">
        <v>399</v>
      </c>
    </row>
    <row r="11" spans="2:20">
      <c r="D11" s="144" t="s">
        <v>400</v>
      </c>
      <c r="F11" s="144" t="s">
        <v>401</v>
      </c>
      <c r="N11" t="s">
        <v>402</v>
      </c>
      <c r="T11" s="144" t="s">
        <v>403</v>
      </c>
    </row>
    <row r="12" spans="2:20">
      <c r="D12" s="144" t="s">
        <v>404</v>
      </c>
      <c r="N12" s="144" t="s">
        <v>405</v>
      </c>
      <c r="T12" s="144" t="s">
        <v>406</v>
      </c>
    </row>
    <row r="13" spans="2:20">
      <c r="N13" s="144" t="s">
        <v>407</v>
      </c>
    </row>
    <row r="19" spans="2:20">
      <c r="B19" s="21" t="s">
        <v>408</v>
      </c>
      <c r="D19" s="21" t="s">
        <v>409</v>
      </c>
      <c r="F19" s="59" t="s">
        <v>410</v>
      </c>
      <c r="H19" s="21" t="s">
        <v>411</v>
      </c>
      <c r="J19" s="21" t="s">
        <v>412</v>
      </c>
      <c r="L19" s="59" t="s">
        <v>413</v>
      </c>
      <c r="N19" s="59" t="s">
        <v>414</v>
      </c>
      <c r="P19" s="59" t="s">
        <v>415</v>
      </c>
      <c r="R19" s="59" t="s">
        <v>416</v>
      </c>
      <c r="T19" s="59" t="s">
        <v>417</v>
      </c>
    </row>
    <row r="21" spans="2:20" s="5" customFormat="1" ht="17.25" customHeight="1">
      <c r="B21" s="98" t="s">
        <v>418</v>
      </c>
      <c r="D21" s="97" t="s">
        <v>419</v>
      </c>
      <c r="F21" s="97" t="s">
        <v>420</v>
      </c>
      <c r="H21" s="5" t="s">
        <v>421</v>
      </c>
      <c r="J21" s="97" t="s">
        <v>422</v>
      </c>
      <c r="L21" s="97" t="s">
        <v>423</v>
      </c>
      <c r="N21" s="97" t="s">
        <v>75</v>
      </c>
      <c r="P21" s="97" t="s">
        <v>424</v>
      </c>
      <c r="R21" s="97" t="s">
        <v>425</v>
      </c>
      <c r="T21" s="5" t="s">
        <v>426</v>
      </c>
    </row>
    <row r="22" spans="2:20" s="5" customFormat="1" ht="17.25" customHeight="1">
      <c r="B22" s="98" t="s">
        <v>427</v>
      </c>
      <c r="D22" s="97" t="s">
        <v>428</v>
      </c>
      <c r="F22" s="97" t="s">
        <v>429</v>
      </c>
      <c r="H22" s="97" t="s">
        <v>430</v>
      </c>
      <c r="J22" s="97" t="s">
        <v>431</v>
      </c>
      <c r="L22" s="97" t="s">
        <v>432</v>
      </c>
      <c r="N22" s="97" t="s">
        <v>287</v>
      </c>
      <c r="P22" s="97" t="s">
        <v>433</v>
      </c>
      <c r="R22" s="97" t="s">
        <v>434</v>
      </c>
      <c r="T22" s="5" t="s">
        <v>435</v>
      </c>
    </row>
    <row r="23" spans="2:20" s="5" customFormat="1" ht="17.25" customHeight="1">
      <c r="B23" s="98" t="s">
        <v>436</v>
      </c>
      <c r="D23" s="97" t="s">
        <v>437</v>
      </c>
      <c r="F23" s="97" t="s">
        <v>438</v>
      </c>
      <c r="H23" s="5" t="s">
        <v>439</v>
      </c>
      <c r="L23" s="97" t="s">
        <v>440</v>
      </c>
      <c r="P23" s="97" t="s">
        <v>441</v>
      </c>
      <c r="R23" s="97" t="s">
        <v>442</v>
      </c>
      <c r="T23" s="5" t="s">
        <v>443</v>
      </c>
    </row>
    <row r="24" spans="2:20" s="5" customFormat="1" ht="17.25" customHeight="1">
      <c r="B24" s="98" t="s">
        <v>444</v>
      </c>
      <c r="D24" s="97" t="s">
        <v>445</v>
      </c>
      <c r="F24" s="97" t="s">
        <v>446</v>
      </c>
      <c r="H24" s="5" t="s">
        <v>447</v>
      </c>
      <c r="L24" s="97" t="s">
        <v>448</v>
      </c>
      <c r="P24" s="97" t="s">
        <v>449</v>
      </c>
      <c r="R24" s="97" t="s">
        <v>450</v>
      </c>
    </row>
    <row r="25" spans="2:20" s="5" customFormat="1" ht="17.25" customHeight="1">
      <c r="D25" s="97" t="s">
        <v>451</v>
      </c>
      <c r="F25" s="97" t="s">
        <v>452</v>
      </c>
      <c r="H25" s="97" t="s">
        <v>453</v>
      </c>
      <c r="L25" s="5" t="s">
        <v>454</v>
      </c>
      <c r="P25" s="97" t="s">
        <v>455</v>
      </c>
      <c r="R25" s="97" t="s">
        <v>456</v>
      </c>
    </row>
    <row r="26" spans="2:20" s="5" customFormat="1" ht="17.25" customHeight="1">
      <c r="D26" s="97" t="s">
        <v>457</v>
      </c>
      <c r="F26" s="97" t="s">
        <v>458</v>
      </c>
      <c r="H26" s="5" t="s">
        <v>459</v>
      </c>
      <c r="P26" s="97" t="s">
        <v>460</v>
      </c>
      <c r="R26" s="97" t="s">
        <v>461</v>
      </c>
    </row>
    <row r="27" spans="2:20" s="5" customFormat="1" ht="17.25" customHeight="1">
      <c r="D27" s="97" t="s">
        <v>462</v>
      </c>
      <c r="F27" s="97" t="s">
        <v>463</v>
      </c>
      <c r="H27" s="5" t="s">
        <v>464</v>
      </c>
      <c r="P27" s="97" t="s">
        <v>465</v>
      </c>
    </row>
    <row r="28" spans="2:20" s="5" customFormat="1" ht="17.25" customHeight="1">
      <c r="D28" s="97" t="s">
        <v>466</v>
      </c>
      <c r="F28" s="97"/>
      <c r="P28" s="97" t="s">
        <v>467</v>
      </c>
    </row>
    <row r="29" spans="2:20" ht="17.25" customHeight="1">
      <c r="F29" s="97"/>
      <c r="P29" s="97" t="s">
        <v>468</v>
      </c>
    </row>
    <row r="30" spans="2:20" ht="17.25" customHeight="1">
      <c r="P30" s="97" t="s">
        <v>469</v>
      </c>
    </row>
    <row r="31" spans="2:20" ht="17.25" customHeight="1">
      <c r="P31" s="97" t="s">
        <v>470</v>
      </c>
    </row>
    <row r="32" spans="2:20" ht="28.5" customHeight="1">
      <c r="P32" s="97"/>
    </row>
    <row r="33" spans="2:20">
      <c r="B33" s="59" t="s">
        <v>471</v>
      </c>
      <c r="D33" s="59" t="s">
        <v>472</v>
      </c>
      <c r="F33" s="59" t="s">
        <v>473</v>
      </c>
      <c r="H33" s="59" t="s">
        <v>474</v>
      </c>
      <c r="J33" s="59" t="s">
        <v>475</v>
      </c>
      <c r="L33" s="59" t="s">
        <v>476</v>
      </c>
      <c r="N33" s="59" t="s">
        <v>477</v>
      </c>
      <c r="P33" s="59" t="s">
        <v>478</v>
      </c>
      <c r="R33" s="59" t="s">
        <v>479</v>
      </c>
      <c r="T33" s="59" t="s">
        <v>480</v>
      </c>
    </row>
    <row r="35" spans="2:20" ht="26.25" customHeight="1">
      <c r="B35" s="98" t="s">
        <v>481</v>
      </c>
      <c r="D35" s="144" t="s">
        <v>482</v>
      </c>
      <c r="F35" s="144" t="s">
        <v>483</v>
      </c>
      <c r="H35" s="144" t="s">
        <v>484</v>
      </c>
      <c r="J35" s="144" t="s">
        <v>485</v>
      </c>
      <c r="L35" s="144" t="s">
        <v>486</v>
      </c>
      <c r="N35" s="144" t="s">
        <v>421</v>
      </c>
      <c r="P35" s="97" t="s">
        <v>487</v>
      </c>
      <c r="R35" s="144" t="s">
        <v>488</v>
      </c>
      <c r="T35" s="144" t="s">
        <v>489</v>
      </c>
    </row>
    <row r="36" spans="2:20" ht="26.25" customHeight="1">
      <c r="B36" s="98" t="s">
        <v>490</v>
      </c>
      <c r="D36" s="144" t="s">
        <v>491</v>
      </c>
      <c r="F36" s="144" t="s">
        <v>492</v>
      </c>
      <c r="H36" s="144" t="s">
        <v>493</v>
      </c>
      <c r="J36" s="144" t="s">
        <v>494</v>
      </c>
      <c r="L36" s="144" t="s">
        <v>495</v>
      </c>
      <c r="N36" s="144" t="s">
        <v>496</v>
      </c>
      <c r="P36" s="97" t="s">
        <v>497</v>
      </c>
      <c r="R36" s="144" t="s">
        <v>498</v>
      </c>
      <c r="T36" s="144" t="s">
        <v>499</v>
      </c>
    </row>
    <row r="37" spans="2:20" ht="27">
      <c r="B37" s="98" t="s">
        <v>500</v>
      </c>
      <c r="D37" s="144" t="s">
        <v>501</v>
      </c>
      <c r="F37" s="144" t="s">
        <v>502</v>
      </c>
      <c r="H37" s="144" t="s">
        <v>503</v>
      </c>
      <c r="J37" s="144" t="s">
        <v>504</v>
      </c>
      <c r="N37" s="144" t="s">
        <v>505</v>
      </c>
      <c r="P37" s="97" t="s">
        <v>506</v>
      </c>
      <c r="R37" s="144" t="s">
        <v>507</v>
      </c>
      <c r="T37" s="144" t="s">
        <v>508</v>
      </c>
    </row>
    <row r="38" spans="2:20" ht="27">
      <c r="B38" s="98" t="s">
        <v>509</v>
      </c>
      <c r="D38" s="144" t="s">
        <v>510</v>
      </c>
      <c r="F38" s="144" t="s">
        <v>511</v>
      </c>
      <c r="H38" s="144" t="s">
        <v>512</v>
      </c>
      <c r="J38" s="144" t="s">
        <v>513</v>
      </c>
      <c r="N38" s="144" t="s">
        <v>514</v>
      </c>
      <c r="P38" s="97" t="s">
        <v>515</v>
      </c>
      <c r="R38" s="144"/>
      <c r="T38" s="144" t="s">
        <v>516</v>
      </c>
    </row>
    <row r="39" spans="2:20" ht="40.5">
      <c r="B39" s="98" t="s">
        <v>517</v>
      </c>
      <c r="N39" s="144" t="s">
        <v>518</v>
      </c>
      <c r="P39" s="97" t="s">
        <v>519</v>
      </c>
      <c r="T39" s="144" t="s">
        <v>520</v>
      </c>
    </row>
    <row r="40" spans="2:20" ht="54">
      <c r="B40" s="98" t="s">
        <v>521</v>
      </c>
      <c r="N40" s="144" t="s">
        <v>522</v>
      </c>
      <c r="P40" s="97" t="s">
        <v>523</v>
      </c>
      <c r="T40" s="144" t="s">
        <v>524</v>
      </c>
    </row>
    <row r="41" spans="2:20">
      <c r="B41" s="98" t="s">
        <v>525</v>
      </c>
      <c r="N41" s="144"/>
      <c r="P41" s="97" t="s">
        <v>526</v>
      </c>
      <c r="T41" s="144" t="s">
        <v>527</v>
      </c>
    </row>
    <row r="42" spans="2:20">
      <c r="B42" s="98" t="s">
        <v>528</v>
      </c>
      <c r="P42" s="97" t="s">
        <v>529</v>
      </c>
      <c r="T42" s="144" t="s">
        <v>530</v>
      </c>
    </row>
    <row r="43" spans="2:20">
      <c r="B43" s="98"/>
      <c r="P43" s="97" t="s">
        <v>531</v>
      </c>
      <c r="T43" s="144" t="s">
        <v>532</v>
      </c>
    </row>
    <row r="44" spans="2:20">
      <c r="B44" s="98" t="s">
        <v>533</v>
      </c>
      <c r="P44" s="97" t="s">
        <v>534</v>
      </c>
      <c r="T44" s="144" t="s">
        <v>535</v>
      </c>
    </row>
    <row r="45" spans="2:20">
      <c r="B45" s="98" t="s">
        <v>536</v>
      </c>
      <c r="P45" s="97" t="s">
        <v>537</v>
      </c>
    </row>
    <row r="46" spans="2:20" ht="27">
      <c r="B46" s="98" t="s">
        <v>538</v>
      </c>
      <c r="P46" s="97" t="s">
        <v>539</v>
      </c>
    </row>
    <row r="47" spans="2:20">
      <c r="B47" s="98" t="s">
        <v>540</v>
      </c>
      <c r="P47" s="97" t="s">
        <v>532</v>
      </c>
    </row>
    <row r="48" spans="2:20">
      <c r="B48" s="98"/>
      <c r="P48" s="97" t="s">
        <v>541</v>
      </c>
    </row>
    <row r="49" spans="2:20" ht="40.5">
      <c r="B49" s="98"/>
      <c r="P49" s="97" t="s">
        <v>542</v>
      </c>
    </row>
    <row r="50" spans="2:20" ht="27">
      <c r="B50" s="98"/>
      <c r="P50" s="97" t="s">
        <v>543</v>
      </c>
    </row>
    <row r="51" spans="2:20">
      <c r="B51" s="98"/>
      <c r="P51" s="97" t="s">
        <v>544</v>
      </c>
    </row>
    <row r="52" spans="2:20">
      <c r="B52" s="98" t="s">
        <v>545</v>
      </c>
    </row>
    <row r="53" spans="2:20">
      <c r="B53" s="98" t="s">
        <v>546</v>
      </c>
    </row>
    <row r="54" spans="2:20">
      <c r="B54" s="98" t="s">
        <v>547</v>
      </c>
    </row>
    <row r="55" spans="2:20">
      <c r="J55" s="59" t="s">
        <v>548</v>
      </c>
      <c r="L55" s="59" t="s">
        <v>549</v>
      </c>
      <c r="N55" s="59" t="s">
        <v>550</v>
      </c>
      <c r="P55" s="59" t="s">
        <v>551</v>
      </c>
      <c r="R55" s="59" t="s">
        <v>552</v>
      </c>
      <c r="T55" s="59" t="s">
        <v>553</v>
      </c>
    </row>
    <row r="56" spans="2:20">
      <c r="B56" s="59" t="s">
        <v>554</v>
      </c>
      <c r="D56" s="59" t="s">
        <v>325</v>
      </c>
      <c r="F56" s="59" t="s">
        <v>555</v>
      </c>
      <c r="H56" s="59" t="s">
        <v>556</v>
      </c>
    </row>
    <row r="57" spans="2:20">
      <c r="J57" t="s">
        <v>557</v>
      </c>
      <c r="L57" t="s">
        <v>558</v>
      </c>
      <c r="N57" s="144" t="s">
        <v>559</v>
      </c>
      <c r="P57" s="144" t="s">
        <v>560</v>
      </c>
      <c r="R57" s="144" t="s">
        <v>560</v>
      </c>
      <c r="T57" t="s">
        <v>558</v>
      </c>
    </row>
    <row r="58" spans="2:20">
      <c r="B58" s="252" t="s">
        <v>561</v>
      </c>
      <c r="D58" s="144" t="s">
        <v>562</v>
      </c>
      <c r="F58" s="144" t="s">
        <v>563</v>
      </c>
      <c r="H58" t="s">
        <v>564</v>
      </c>
      <c r="J58" t="s">
        <v>565</v>
      </c>
      <c r="L58" s="144" t="s">
        <v>566</v>
      </c>
      <c r="N58" s="144" t="s">
        <v>567</v>
      </c>
      <c r="P58" s="144" t="s">
        <v>568</v>
      </c>
      <c r="R58" s="144" t="s">
        <v>568</v>
      </c>
      <c r="T58" s="144" t="s">
        <v>566</v>
      </c>
    </row>
    <row r="59" spans="2:20">
      <c r="B59" s="252" t="s">
        <v>569</v>
      </c>
      <c r="D59" s="144" t="s">
        <v>570</v>
      </c>
      <c r="F59" s="144" t="s">
        <v>571</v>
      </c>
      <c r="H59" t="s">
        <v>466</v>
      </c>
      <c r="J59" t="s">
        <v>392</v>
      </c>
      <c r="L59" s="144" t="s">
        <v>572</v>
      </c>
      <c r="N59" s="144" t="s">
        <v>573</v>
      </c>
      <c r="R59" s="144" t="s">
        <v>574</v>
      </c>
      <c r="T59" s="144" t="s">
        <v>572</v>
      </c>
    </row>
    <row r="60" spans="2:20">
      <c r="B60" s="252" t="s">
        <v>575</v>
      </c>
      <c r="D60" s="144" t="s">
        <v>576</v>
      </c>
      <c r="F60" s="144" t="s">
        <v>577</v>
      </c>
      <c r="H60" t="s">
        <v>437</v>
      </c>
      <c r="J60" t="s">
        <v>396</v>
      </c>
      <c r="L60" s="144" t="s">
        <v>578</v>
      </c>
      <c r="N60" s="144" t="s">
        <v>560</v>
      </c>
      <c r="R60" s="144" t="s">
        <v>579</v>
      </c>
      <c r="T60" s="144" t="s">
        <v>578</v>
      </c>
    </row>
    <row r="61" spans="2:20">
      <c r="B61" s="252" t="s">
        <v>580</v>
      </c>
      <c r="D61" s="144" t="s">
        <v>581</v>
      </c>
      <c r="F61" s="144" t="s">
        <v>582</v>
      </c>
      <c r="H61" t="s">
        <v>583</v>
      </c>
      <c r="L61" s="144" t="s">
        <v>584</v>
      </c>
      <c r="T61" s="144" t="s">
        <v>584</v>
      </c>
    </row>
    <row r="62" spans="2:20">
      <c r="B62" s="98"/>
      <c r="D62" s="144" t="s">
        <v>585</v>
      </c>
      <c r="F62" s="144" t="s">
        <v>586</v>
      </c>
      <c r="H62" s="144" t="s">
        <v>587</v>
      </c>
      <c r="L62" s="144" t="s">
        <v>588</v>
      </c>
      <c r="T62" s="144" t="s">
        <v>588</v>
      </c>
    </row>
    <row r="63" spans="2:20">
      <c r="B63" s="98"/>
      <c r="D63" s="144" t="s">
        <v>589</v>
      </c>
      <c r="F63" s="144" t="s">
        <v>590</v>
      </c>
      <c r="H63" t="s">
        <v>591</v>
      </c>
      <c r="L63" s="144" t="s">
        <v>592</v>
      </c>
      <c r="T63" s="144" t="s">
        <v>592</v>
      </c>
    </row>
    <row r="64" spans="2:20">
      <c r="B64" s="98"/>
      <c r="D64" s="144" t="s">
        <v>593</v>
      </c>
      <c r="F64" s="144" t="s">
        <v>594</v>
      </c>
      <c r="H64" t="s">
        <v>595</v>
      </c>
      <c r="L64" s="144" t="s">
        <v>596</v>
      </c>
      <c r="T64" s="144" t="s">
        <v>596</v>
      </c>
    </row>
    <row r="65" spans="2:20">
      <c r="B65" s="98"/>
      <c r="D65" s="144" t="s">
        <v>597</v>
      </c>
      <c r="F65" s="144" t="s">
        <v>598</v>
      </c>
      <c r="H65" t="s">
        <v>599</v>
      </c>
      <c r="L65" s="144" t="s">
        <v>600</v>
      </c>
      <c r="T65" s="144" t="s">
        <v>600</v>
      </c>
    </row>
    <row r="66" spans="2:20">
      <c r="B66" s="98"/>
      <c r="D66" s="144" t="s">
        <v>601</v>
      </c>
      <c r="F66" s="144" t="s">
        <v>602</v>
      </c>
      <c r="L66" s="144" t="s">
        <v>603</v>
      </c>
      <c r="T66" s="144" t="s">
        <v>603</v>
      </c>
    </row>
    <row r="67" spans="2:20">
      <c r="B67" s="98"/>
      <c r="D67" s="144" t="s">
        <v>604</v>
      </c>
      <c r="F67" s="144" t="s">
        <v>605</v>
      </c>
      <c r="L67" s="144" t="s">
        <v>606</v>
      </c>
      <c r="T67" s="144" t="s">
        <v>606</v>
      </c>
    </row>
    <row r="68" spans="2:20">
      <c r="B68" s="98"/>
      <c r="D68" s="144" t="s">
        <v>607</v>
      </c>
      <c r="F68" s="144"/>
      <c r="L68" s="144" t="s">
        <v>608</v>
      </c>
      <c r="T68" s="144" t="s">
        <v>608</v>
      </c>
    </row>
    <row r="69" spans="2:20">
      <c r="B69" s="98"/>
      <c r="D69" s="144" t="s">
        <v>609</v>
      </c>
      <c r="L69" t="s">
        <v>610</v>
      </c>
      <c r="T69" s="144" t="s">
        <v>610</v>
      </c>
    </row>
    <row r="70" spans="2:20">
      <c r="B70" s="98"/>
      <c r="D70" s="144" t="s">
        <v>611</v>
      </c>
    </row>
    <row r="71" spans="2:20">
      <c r="B71" s="98"/>
      <c r="D71" s="144" t="s">
        <v>612</v>
      </c>
    </row>
    <row r="72" spans="2:20">
      <c r="B72" s="98"/>
      <c r="D72" s="144" t="s">
        <v>613</v>
      </c>
    </row>
    <row r="73" spans="2:20">
      <c r="B73" s="98"/>
      <c r="D73" s="144" t="s">
        <v>614</v>
      </c>
    </row>
    <row r="74" spans="2:20">
      <c r="D74" s="144" t="s">
        <v>615</v>
      </c>
    </row>
    <row r="75" spans="2:20">
      <c r="D75" s="144" t="s">
        <v>616</v>
      </c>
    </row>
    <row r="76" spans="2:20">
      <c r="D76" s="144" t="s">
        <v>617</v>
      </c>
    </row>
    <row r="77" spans="2:20">
      <c r="D77" s="144" t="s">
        <v>618</v>
      </c>
    </row>
    <row r="78" spans="2:20">
      <c r="D78" s="144" t="s">
        <v>619</v>
      </c>
    </row>
    <row r="79" spans="2:20">
      <c r="D79" s="144" t="s">
        <v>620</v>
      </c>
    </row>
  </sheetData>
  <dataValidations count="1">
    <dataValidation type="list" allowBlank="1" showInputMessage="1" showErrorMessage="1" sqref="L4:L6" xr:uid="{00000000-0002-0000-0F00-000000000000}">
      <formula1>Tiempo</formula1>
    </dataValidation>
  </dataValidations>
  <pageMargins left="0.7" right="0.7" top="0.75" bottom="0.75" header="0.3" footer="0.3"/>
  <pageSetup paperSize="9"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E53"/>
  <sheetViews>
    <sheetView topLeftCell="A49" zoomScale="70" zoomScaleNormal="70" workbookViewId="0">
      <selection activeCell="C66" sqref="C66"/>
    </sheetView>
  </sheetViews>
  <sheetFormatPr defaultColWidth="11" defaultRowHeight="14.1"/>
  <cols>
    <col min="1" max="1" width="4" style="106" customWidth="1"/>
    <col min="2" max="2" width="11" style="106"/>
    <col min="3" max="3" width="142.875" style="381" customWidth="1"/>
    <col min="4" max="4" width="28.5" style="106" customWidth="1"/>
    <col min="5" max="5" width="16.125" style="106" customWidth="1"/>
    <col min="6" max="16384" width="11" style="106"/>
  </cols>
  <sheetData>
    <row r="2" spans="2:5">
      <c r="B2" s="890" t="s">
        <v>621</v>
      </c>
      <c r="C2" s="890"/>
      <c r="D2" s="890"/>
      <c r="E2" s="890"/>
    </row>
    <row r="3" spans="2:5" ht="14.45" thickBot="1">
      <c r="B3" s="107"/>
      <c r="C3" s="358"/>
      <c r="D3" s="107"/>
    </row>
    <row r="4" spans="2:5" ht="28.5" thickBot="1">
      <c r="B4" s="352" t="s">
        <v>622</v>
      </c>
      <c r="C4" s="359" t="s">
        <v>623</v>
      </c>
      <c r="D4" s="296" t="s">
        <v>624</v>
      </c>
      <c r="E4" s="297" t="s">
        <v>625</v>
      </c>
    </row>
    <row r="5" spans="2:5" ht="56.45" thickBot="1">
      <c r="B5" s="353">
        <v>0</v>
      </c>
      <c r="C5" s="360" t="s">
        <v>626</v>
      </c>
      <c r="D5" s="356" t="s">
        <v>627</v>
      </c>
      <c r="E5" s="354">
        <v>42055</v>
      </c>
    </row>
    <row r="6" spans="2:5" ht="70.5" thickBot="1">
      <c r="B6" s="353">
        <v>1</v>
      </c>
      <c r="C6" s="361" t="s">
        <v>628</v>
      </c>
      <c r="D6" s="356" t="s">
        <v>629</v>
      </c>
      <c r="E6" s="354">
        <v>42192</v>
      </c>
    </row>
    <row r="7" spans="2:5" ht="27.95">
      <c r="B7" s="897">
        <v>2</v>
      </c>
      <c r="C7" s="362" t="s">
        <v>630</v>
      </c>
      <c r="D7" s="894" t="s">
        <v>631</v>
      </c>
      <c r="E7" s="891">
        <v>42249</v>
      </c>
    </row>
    <row r="8" spans="2:5" ht="27.95">
      <c r="B8" s="898"/>
      <c r="C8" s="363" t="s">
        <v>632</v>
      </c>
      <c r="D8" s="895"/>
      <c r="E8" s="892"/>
    </row>
    <row r="9" spans="2:5" ht="28.5" thickBot="1">
      <c r="B9" s="899"/>
      <c r="C9" s="364" t="s">
        <v>633</v>
      </c>
      <c r="D9" s="896"/>
      <c r="E9" s="893"/>
    </row>
    <row r="10" spans="2:5" ht="352.5" customHeight="1">
      <c r="B10" s="900">
        <v>3</v>
      </c>
      <c r="C10" s="365" t="s">
        <v>634</v>
      </c>
      <c r="D10" s="901" t="s">
        <v>635</v>
      </c>
      <c r="E10" s="912">
        <v>42486</v>
      </c>
    </row>
    <row r="11" spans="2:5" ht="168">
      <c r="B11" s="895"/>
      <c r="C11" s="366" t="s">
        <v>636</v>
      </c>
      <c r="D11" s="902"/>
      <c r="E11" s="913"/>
    </row>
    <row r="12" spans="2:5" ht="37.5" customHeight="1">
      <c r="B12" s="895"/>
      <c r="C12" s="366" t="s">
        <v>637</v>
      </c>
      <c r="D12" s="902"/>
      <c r="E12" s="913"/>
    </row>
    <row r="13" spans="2:5" ht="126">
      <c r="B13" s="895"/>
      <c r="C13" s="366" t="s">
        <v>638</v>
      </c>
      <c r="D13" s="902"/>
      <c r="E13" s="913"/>
    </row>
    <row r="14" spans="2:5" ht="134.25" customHeight="1">
      <c r="B14" s="895"/>
      <c r="C14" s="363" t="s">
        <v>639</v>
      </c>
      <c r="D14" s="902"/>
      <c r="E14" s="913"/>
    </row>
    <row r="15" spans="2:5" ht="279.95">
      <c r="B15" s="895"/>
      <c r="C15" s="366" t="s">
        <v>640</v>
      </c>
      <c r="D15" s="902"/>
      <c r="E15" s="913"/>
    </row>
    <row r="16" spans="2:5" ht="267.75" customHeight="1">
      <c r="B16" s="895"/>
      <c r="C16" s="904" t="s">
        <v>641</v>
      </c>
      <c r="D16" s="902"/>
      <c r="E16" s="913"/>
    </row>
    <row r="17" spans="2:5" ht="367.5" customHeight="1">
      <c r="B17" s="895"/>
      <c r="C17" s="905"/>
      <c r="D17" s="902"/>
      <c r="E17" s="913"/>
    </row>
    <row r="18" spans="2:5" ht="255.75" customHeight="1">
      <c r="B18" s="895"/>
      <c r="C18" s="904" t="s">
        <v>642</v>
      </c>
      <c r="D18" s="902"/>
      <c r="E18" s="913"/>
    </row>
    <row r="19" spans="2:5" ht="270.75" customHeight="1">
      <c r="B19" s="895"/>
      <c r="C19" s="905"/>
      <c r="D19" s="902"/>
      <c r="E19" s="913"/>
    </row>
    <row r="20" spans="2:5" ht="213.75" customHeight="1">
      <c r="B20" s="895"/>
      <c r="C20" s="904" t="s">
        <v>643</v>
      </c>
      <c r="D20" s="902"/>
      <c r="E20" s="913"/>
    </row>
    <row r="21" spans="2:5" ht="249" customHeight="1">
      <c r="B21" s="895"/>
      <c r="C21" s="905"/>
      <c r="D21" s="902"/>
      <c r="E21" s="913"/>
    </row>
    <row r="22" spans="2:5" ht="250.5" customHeight="1">
      <c r="B22" s="895"/>
      <c r="C22" s="906" t="s">
        <v>644</v>
      </c>
      <c r="D22" s="902"/>
      <c r="E22" s="913"/>
    </row>
    <row r="23" spans="2:5" ht="321" customHeight="1" thickBot="1">
      <c r="B23" s="895"/>
      <c r="C23" s="907"/>
      <c r="D23" s="902"/>
      <c r="E23" s="913"/>
    </row>
    <row r="24" spans="2:5" ht="409.5" customHeight="1">
      <c r="B24" s="895"/>
      <c r="C24" s="908" t="s">
        <v>645</v>
      </c>
      <c r="D24" s="902"/>
      <c r="E24" s="913"/>
    </row>
    <row r="25" spans="2:5" ht="207" customHeight="1">
      <c r="B25" s="895"/>
      <c r="C25" s="909"/>
      <c r="D25" s="902"/>
      <c r="E25" s="913"/>
    </row>
    <row r="26" spans="2:5" ht="84" customHeight="1">
      <c r="B26" s="895"/>
      <c r="C26" s="367" t="s">
        <v>646</v>
      </c>
      <c r="D26" s="902"/>
      <c r="E26" s="913"/>
    </row>
    <row r="27" spans="2:5" ht="63" customHeight="1">
      <c r="B27" s="895"/>
      <c r="C27" s="367" t="s">
        <v>647</v>
      </c>
      <c r="D27" s="902"/>
      <c r="E27" s="913"/>
    </row>
    <row r="28" spans="2:5" ht="75.75" customHeight="1">
      <c r="B28" s="895"/>
      <c r="C28" s="367" t="s">
        <v>648</v>
      </c>
      <c r="D28" s="902"/>
      <c r="E28" s="913"/>
    </row>
    <row r="29" spans="2:5" ht="66" customHeight="1" thickBot="1">
      <c r="B29" s="896"/>
      <c r="C29" s="368" t="s">
        <v>649</v>
      </c>
      <c r="D29" s="903"/>
      <c r="E29" s="914"/>
    </row>
    <row r="30" spans="2:5" ht="28.5" thickBot="1">
      <c r="B30" s="353">
        <v>4</v>
      </c>
      <c r="C30" s="369" t="s">
        <v>650</v>
      </c>
      <c r="D30" s="357" t="s">
        <v>629</v>
      </c>
      <c r="E30" s="354">
        <v>42766</v>
      </c>
    </row>
    <row r="31" spans="2:5" ht="92.25" customHeight="1">
      <c r="B31" s="900">
        <v>5</v>
      </c>
      <c r="C31" s="370" t="s">
        <v>651</v>
      </c>
      <c r="D31" s="894" t="s">
        <v>652</v>
      </c>
      <c r="E31" s="910">
        <v>42906</v>
      </c>
    </row>
    <row r="32" spans="2:5" ht="195.75" customHeight="1">
      <c r="B32" s="895"/>
      <c r="C32" s="371" t="s">
        <v>653</v>
      </c>
      <c r="D32" s="895"/>
      <c r="E32" s="911"/>
    </row>
    <row r="33" spans="2:5" ht="98.25" customHeight="1">
      <c r="B33" s="895"/>
      <c r="C33" s="371" t="s">
        <v>654</v>
      </c>
      <c r="D33" s="895"/>
      <c r="E33" s="911"/>
    </row>
    <row r="34" spans="2:5" ht="98.25" customHeight="1">
      <c r="B34" s="895"/>
      <c r="C34" s="371" t="s">
        <v>655</v>
      </c>
      <c r="D34" s="895"/>
      <c r="E34" s="911"/>
    </row>
    <row r="35" spans="2:5" ht="137.25" customHeight="1">
      <c r="B35" s="895"/>
      <c r="C35" s="372" t="s">
        <v>656</v>
      </c>
      <c r="D35" s="895"/>
      <c r="E35" s="911"/>
    </row>
    <row r="36" spans="2:5" ht="76.5" customHeight="1">
      <c r="B36" s="895"/>
      <c r="C36" s="371" t="s">
        <v>657</v>
      </c>
      <c r="D36" s="895"/>
      <c r="E36" s="911"/>
    </row>
    <row r="37" spans="2:5" ht="228" customHeight="1">
      <c r="B37" s="895"/>
      <c r="C37" s="371" t="s">
        <v>658</v>
      </c>
      <c r="D37" s="895"/>
      <c r="E37" s="911"/>
    </row>
    <row r="38" spans="2:5" ht="103.5" customHeight="1">
      <c r="B38" s="895"/>
      <c r="C38" s="371" t="s">
        <v>659</v>
      </c>
      <c r="D38" s="895"/>
      <c r="E38" s="911"/>
    </row>
    <row r="39" spans="2:5" ht="34.5" customHeight="1">
      <c r="B39" s="895"/>
      <c r="C39" s="371" t="s">
        <v>660</v>
      </c>
      <c r="D39" s="895"/>
      <c r="E39" s="911"/>
    </row>
    <row r="40" spans="2:5" ht="41.25" customHeight="1" thickBot="1">
      <c r="B40" s="895"/>
      <c r="C40" s="371" t="s">
        <v>661</v>
      </c>
      <c r="D40" s="895"/>
      <c r="E40" s="911"/>
    </row>
    <row r="41" spans="2:5" ht="64.5" customHeight="1" thickBot="1">
      <c r="B41" s="353">
        <v>6</v>
      </c>
      <c r="C41" s="373" t="s">
        <v>662</v>
      </c>
      <c r="D41" s="356" t="s">
        <v>652</v>
      </c>
      <c r="E41" s="355">
        <v>43020</v>
      </c>
    </row>
    <row r="42" spans="2:5" ht="78.75" customHeight="1" thickBot="1">
      <c r="B42" s="426">
        <v>7</v>
      </c>
      <c r="C42" s="374" t="s">
        <v>663</v>
      </c>
      <c r="D42" s="427" t="s">
        <v>652</v>
      </c>
      <c r="E42" s="428">
        <v>43161</v>
      </c>
    </row>
    <row r="43" spans="2:5" ht="155.25" customHeight="1">
      <c r="B43" s="897">
        <v>8</v>
      </c>
      <c r="C43" s="375" t="s">
        <v>664</v>
      </c>
      <c r="D43" s="916" t="s">
        <v>665</v>
      </c>
      <c r="E43" s="917">
        <v>43287</v>
      </c>
    </row>
    <row r="44" spans="2:5" ht="127.5" customHeight="1">
      <c r="B44" s="898"/>
      <c r="C44" s="376" t="s">
        <v>666</v>
      </c>
      <c r="D44" s="898"/>
      <c r="E44" s="918"/>
    </row>
    <row r="45" spans="2:5" ht="69.95">
      <c r="B45" s="898"/>
      <c r="C45" s="376" t="s">
        <v>667</v>
      </c>
      <c r="D45" s="898"/>
      <c r="E45" s="918"/>
    </row>
    <row r="46" spans="2:5" ht="294">
      <c r="B46" s="898"/>
      <c r="C46" s="376" t="s">
        <v>668</v>
      </c>
      <c r="D46" s="898"/>
      <c r="E46" s="918"/>
    </row>
    <row r="47" spans="2:5" ht="42">
      <c r="B47" s="898"/>
      <c r="C47" s="377" t="s">
        <v>669</v>
      </c>
      <c r="D47" s="898"/>
      <c r="E47" s="918"/>
    </row>
    <row r="48" spans="2:5" ht="195" customHeight="1">
      <c r="B48" s="898"/>
      <c r="C48" s="378" t="s">
        <v>670</v>
      </c>
      <c r="D48" s="898"/>
      <c r="E48" s="918"/>
    </row>
    <row r="49" spans="2:5" ht="31.5" customHeight="1">
      <c r="B49" s="898"/>
      <c r="C49" s="378" t="s">
        <v>671</v>
      </c>
      <c r="D49" s="898"/>
      <c r="E49" s="918"/>
    </row>
    <row r="50" spans="2:5" ht="69.95">
      <c r="B50" s="898"/>
      <c r="C50" s="376" t="s">
        <v>672</v>
      </c>
      <c r="D50" s="898"/>
      <c r="E50" s="918"/>
    </row>
    <row r="51" spans="2:5" ht="126">
      <c r="B51" s="915"/>
      <c r="C51" s="379" t="s">
        <v>673</v>
      </c>
      <c r="D51" s="915"/>
      <c r="E51" s="919"/>
    </row>
    <row r="52" spans="2:5" ht="27.95">
      <c r="B52" s="915"/>
      <c r="C52" s="379" t="s">
        <v>674</v>
      </c>
      <c r="D52" s="915"/>
      <c r="E52" s="919"/>
    </row>
    <row r="53" spans="2:5" ht="29.1">
      <c r="B53" s="384">
        <v>9</v>
      </c>
      <c r="C53" s="380" t="s">
        <v>675</v>
      </c>
      <c r="D53" s="382" t="s">
        <v>676</v>
      </c>
      <c r="E53" s="383">
        <v>44426</v>
      </c>
    </row>
  </sheetData>
  <mergeCells count="18">
    <mergeCell ref="B31:B40"/>
    <mergeCell ref="D31:D40"/>
    <mergeCell ref="E31:E40"/>
    <mergeCell ref="E10:E29"/>
    <mergeCell ref="B43:B52"/>
    <mergeCell ref="D43:D52"/>
    <mergeCell ref="E43:E52"/>
    <mergeCell ref="B2:E2"/>
    <mergeCell ref="E7:E9"/>
    <mergeCell ref="D7:D9"/>
    <mergeCell ref="B7:B9"/>
    <mergeCell ref="B10:B29"/>
    <mergeCell ref="D10:D29"/>
    <mergeCell ref="C16:C17"/>
    <mergeCell ref="C18:C19"/>
    <mergeCell ref="C20:C21"/>
    <mergeCell ref="C22:C23"/>
    <mergeCell ref="C24:C2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4"/>
  <sheetViews>
    <sheetView zoomScaleNormal="100" zoomScaleSheetLayoutView="85" workbookViewId="0">
      <selection activeCell="J16" sqref="J16"/>
    </sheetView>
  </sheetViews>
  <sheetFormatPr defaultColWidth="11" defaultRowHeight="13.5"/>
  <cols>
    <col min="1" max="1" width="18.25" customWidth="1"/>
    <col min="2" max="2" width="49.875" customWidth="1"/>
    <col min="3" max="3" width="47.125" customWidth="1"/>
    <col min="4" max="4" width="41.625" customWidth="1"/>
    <col min="5" max="5" width="44" customWidth="1"/>
    <col min="6" max="6" width="32" customWidth="1"/>
    <col min="7" max="7" width="24.5" customWidth="1"/>
    <col min="8" max="9" width="18" customWidth="1"/>
    <col min="10" max="10" width="30" customWidth="1"/>
  </cols>
  <sheetData>
    <row r="1" spans="1:10" ht="15.6" thickBot="1">
      <c r="A1" s="192" t="s">
        <v>677</v>
      </c>
      <c r="B1" s="192" t="s">
        <v>418</v>
      </c>
      <c r="C1" s="192" t="s">
        <v>556</v>
      </c>
      <c r="D1" s="192" t="s">
        <v>436</v>
      </c>
      <c r="E1" s="192" t="s">
        <v>556</v>
      </c>
      <c r="F1" s="192" t="s">
        <v>444</v>
      </c>
      <c r="G1" s="192" t="s">
        <v>556</v>
      </c>
      <c r="H1" s="192" t="s">
        <v>427</v>
      </c>
      <c r="I1" s="192" t="s">
        <v>556</v>
      </c>
      <c r="J1" s="192" t="s">
        <v>678</v>
      </c>
    </row>
    <row r="2" spans="1:10" ht="17.25" customHeight="1" thickBot="1">
      <c r="A2" s="194" t="s">
        <v>679</v>
      </c>
      <c r="B2" s="196" t="s">
        <v>680</v>
      </c>
      <c r="C2" s="340" t="s">
        <v>681</v>
      </c>
      <c r="D2" s="337" t="s">
        <v>682</v>
      </c>
      <c r="E2" s="196" t="s">
        <v>683</v>
      </c>
      <c r="F2" s="196" t="s">
        <v>684</v>
      </c>
      <c r="G2" s="201" t="s">
        <v>681</v>
      </c>
      <c r="H2" s="341" t="s">
        <v>685</v>
      </c>
      <c r="I2" s="205" t="s">
        <v>686</v>
      </c>
      <c r="J2" s="196" t="s">
        <v>687</v>
      </c>
    </row>
    <row r="3" spans="1:10" ht="17.25" customHeight="1" thickBot="1">
      <c r="A3" s="195" t="s">
        <v>688</v>
      </c>
      <c r="B3" s="197" t="s">
        <v>684</v>
      </c>
      <c r="C3" s="199" t="s">
        <v>681</v>
      </c>
      <c r="D3" s="338" t="s">
        <v>684</v>
      </c>
      <c r="E3" s="197" t="s">
        <v>681</v>
      </c>
      <c r="F3" s="197" t="s">
        <v>689</v>
      </c>
      <c r="G3" s="202" t="s">
        <v>385</v>
      </c>
      <c r="I3" s="204" t="s">
        <v>385</v>
      </c>
      <c r="J3" s="197" t="s">
        <v>690</v>
      </c>
    </row>
    <row r="4" spans="1:10" ht="17.25" customHeight="1">
      <c r="A4" s="195" t="s">
        <v>691</v>
      </c>
      <c r="B4" s="197" t="s">
        <v>692</v>
      </c>
      <c r="C4" s="199" t="s">
        <v>385</v>
      </c>
      <c r="D4" s="338" t="s">
        <v>693</v>
      </c>
      <c r="E4" s="197" t="s">
        <v>385</v>
      </c>
      <c r="F4" s="197" t="s">
        <v>694</v>
      </c>
      <c r="G4" s="202" t="s">
        <v>686</v>
      </c>
      <c r="J4" s="197" t="s">
        <v>695</v>
      </c>
    </row>
    <row r="5" spans="1:10" ht="17.25" customHeight="1">
      <c r="A5" s="193" t="s">
        <v>696</v>
      </c>
      <c r="B5" s="197" t="s">
        <v>693</v>
      </c>
      <c r="C5" s="193" t="s">
        <v>697</v>
      </c>
      <c r="D5" s="338" t="s">
        <v>698</v>
      </c>
      <c r="E5" s="197" t="s">
        <v>681</v>
      </c>
      <c r="F5" s="197" t="s">
        <v>699</v>
      </c>
      <c r="G5" s="202" t="s">
        <v>700</v>
      </c>
      <c r="J5" s="197" t="s">
        <v>701</v>
      </c>
    </row>
    <row r="6" spans="1:10" ht="17.25" customHeight="1" thickBot="1">
      <c r="A6" s="335" t="s">
        <v>702</v>
      </c>
      <c r="B6" s="197" t="s">
        <v>703</v>
      </c>
      <c r="C6" s="199" t="s">
        <v>681</v>
      </c>
      <c r="D6" s="338" t="s">
        <v>699</v>
      </c>
      <c r="E6" s="197" t="s">
        <v>681</v>
      </c>
      <c r="F6" s="197" t="s">
        <v>704</v>
      </c>
      <c r="G6" s="202" t="s">
        <v>385</v>
      </c>
      <c r="J6" s="197" t="s">
        <v>705</v>
      </c>
    </row>
    <row r="7" spans="1:10" ht="17.25" customHeight="1" thickBot="1">
      <c r="B7" s="197" t="s">
        <v>706</v>
      </c>
      <c r="C7" s="193" t="s">
        <v>385</v>
      </c>
      <c r="D7" s="338" t="s">
        <v>707</v>
      </c>
      <c r="E7" s="197" t="s">
        <v>686</v>
      </c>
      <c r="F7" s="197" t="s">
        <v>708</v>
      </c>
      <c r="G7" s="202" t="s">
        <v>681</v>
      </c>
      <c r="J7" s="198" t="s">
        <v>709</v>
      </c>
    </row>
    <row r="8" spans="1:10" ht="17.25" customHeight="1">
      <c r="B8" s="197" t="s">
        <v>710</v>
      </c>
      <c r="C8" s="199" t="s">
        <v>686</v>
      </c>
      <c r="D8" s="338" t="s">
        <v>711</v>
      </c>
      <c r="E8" s="197" t="s">
        <v>697</v>
      </c>
      <c r="F8" s="197" t="s">
        <v>712</v>
      </c>
      <c r="G8" s="202" t="s">
        <v>681</v>
      </c>
    </row>
    <row r="9" spans="1:10" ht="17.25" customHeight="1">
      <c r="B9" s="197" t="s">
        <v>713</v>
      </c>
      <c r="C9" s="193" t="s">
        <v>686</v>
      </c>
      <c r="D9" s="338" t="s">
        <v>704</v>
      </c>
      <c r="E9" s="197" t="s">
        <v>385</v>
      </c>
      <c r="F9" s="197" t="s">
        <v>714</v>
      </c>
      <c r="G9" s="202" t="s">
        <v>715</v>
      </c>
    </row>
    <row r="10" spans="1:10" ht="17.25" customHeight="1">
      <c r="B10" s="197" t="s">
        <v>699</v>
      </c>
      <c r="C10" s="193" t="s">
        <v>686</v>
      </c>
      <c r="D10" s="338" t="s">
        <v>716</v>
      </c>
      <c r="E10" s="197" t="s">
        <v>385</v>
      </c>
      <c r="F10" s="197" t="s">
        <v>717</v>
      </c>
      <c r="G10" s="202" t="s">
        <v>718</v>
      </c>
    </row>
    <row r="11" spans="1:10" ht="17.25" customHeight="1">
      <c r="B11" s="197" t="s">
        <v>719</v>
      </c>
      <c r="C11" s="193" t="s">
        <v>697</v>
      </c>
      <c r="D11" s="338" t="s">
        <v>720</v>
      </c>
      <c r="E11" s="197" t="s">
        <v>697</v>
      </c>
      <c r="F11" s="197" t="s">
        <v>721</v>
      </c>
      <c r="G11" s="202" t="s">
        <v>385</v>
      </c>
    </row>
    <row r="12" spans="1:10" ht="17.25" customHeight="1" thickBot="1">
      <c r="B12" s="197" t="s">
        <v>722</v>
      </c>
      <c r="C12" s="199" t="s">
        <v>700</v>
      </c>
      <c r="D12" s="338" t="s">
        <v>723</v>
      </c>
      <c r="E12" s="197" t="s">
        <v>697</v>
      </c>
      <c r="F12" s="198" t="s">
        <v>724</v>
      </c>
      <c r="G12" s="202" t="s">
        <v>725</v>
      </c>
    </row>
    <row r="13" spans="1:10" ht="17.25" customHeight="1" thickBot="1">
      <c r="B13" s="197" t="s">
        <v>726</v>
      </c>
      <c r="C13" s="199" t="s">
        <v>385</v>
      </c>
      <c r="D13" s="338" t="s">
        <v>714</v>
      </c>
      <c r="E13" s="197" t="s">
        <v>715</v>
      </c>
      <c r="G13" s="203" t="s">
        <v>385</v>
      </c>
    </row>
    <row r="14" spans="1:10" ht="17.25" customHeight="1">
      <c r="B14" s="197" t="s">
        <v>727</v>
      </c>
      <c r="C14" s="199" t="s">
        <v>681</v>
      </c>
      <c r="D14" s="338" t="s">
        <v>728</v>
      </c>
      <c r="E14" s="197" t="s">
        <v>715</v>
      </c>
    </row>
    <row r="15" spans="1:10" ht="17.25" customHeight="1">
      <c r="B15" s="197" t="s">
        <v>711</v>
      </c>
      <c r="C15" s="199" t="s">
        <v>385</v>
      </c>
      <c r="D15" s="338" t="s">
        <v>729</v>
      </c>
      <c r="E15" s="197" t="s">
        <v>385</v>
      </c>
    </row>
    <row r="16" spans="1:10" ht="17.25" customHeight="1">
      <c r="B16" s="197" t="s">
        <v>730</v>
      </c>
      <c r="C16" s="199" t="s">
        <v>385</v>
      </c>
      <c r="D16" s="338" t="s">
        <v>731</v>
      </c>
      <c r="E16" s="197" t="s">
        <v>732</v>
      </c>
    </row>
    <row r="17" spans="2:5" ht="17.25" customHeight="1">
      <c r="B17" s="197" t="s">
        <v>733</v>
      </c>
      <c r="C17" s="193" t="s">
        <v>697</v>
      </c>
      <c r="D17" s="338" t="s">
        <v>724</v>
      </c>
      <c r="E17" s="197" t="s">
        <v>725</v>
      </c>
    </row>
    <row r="18" spans="2:5" ht="17.25" customHeight="1" thickBot="1">
      <c r="B18" s="197" t="s">
        <v>734</v>
      </c>
      <c r="C18" s="193" t="s">
        <v>385</v>
      </c>
      <c r="D18" s="339" t="s">
        <v>735</v>
      </c>
      <c r="E18" s="197" t="s">
        <v>385</v>
      </c>
    </row>
    <row r="19" spans="2:5" ht="17.25" customHeight="1">
      <c r="B19" s="197" t="s">
        <v>736</v>
      </c>
      <c r="C19" s="199" t="s">
        <v>737</v>
      </c>
      <c r="E19" s="197" t="s">
        <v>738</v>
      </c>
    </row>
    <row r="20" spans="2:5" ht="17.25" customHeight="1" thickBot="1">
      <c r="B20" s="197" t="s">
        <v>704</v>
      </c>
      <c r="C20" s="199" t="s">
        <v>683</v>
      </c>
      <c r="E20" s="198" t="s">
        <v>385</v>
      </c>
    </row>
    <row r="21" spans="2:5" ht="17.25" customHeight="1">
      <c r="B21" s="197" t="s">
        <v>739</v>
      </c>
      <c r="C21" s="199" t="s">
        <v>683</v>
      </c>
    </row>
    <row r="22" spans="2:5" ht="17.25" customHeight="1">
      <c r="B22" s="197" t="s">
        <v>740</v>
      </c>
      <c r="C22" s="193" t="s">
        <v>683</v>
      </c>
    </row>
    <row r="23" spans="2:5" ht="17.25" customHeight="1">
      <c r="B23" s="197" t="s">
        <v>741</v>
      </c>
      <c r="C23" s="193" t="s">
        <v>683</v>
      </c>
    </row>
    <row r="24" spans="2:5" ht="17.25" customHeight="1">
      <c r="B24" s="197" t="s">
        <v>742</v>
      </c>
      <c r="C24" s="193" t="s">
        <v>697</v>
      </c>
    </row>
    <row r="25" spans="2:5" ht="17.25" customHeight="1">
      <c r="B25" s="197" t="s">
        <v>743</v>
      </c>
      <c r="C25" s="199" t="s">
        <v>737</v>
      </c>
    </row>
    <row r="26" spans="2:5" ht="17.25" customHeight="1">
      <c r="B26" s="197" t="s">
        <v>744</v>
      </c>
      <c r="C26" s="199" t="s">
        <v>715</v>
      </c>
    </row>
    <row r="27" spans="2:5" ht="17.25" customHeight="1">
      <c r="B27" s="197" t="s">
        <v>745</v>
      </c>
      <c r="C27" s="199" t="s">
        <v>715</v>
      </c>
    </row>
    <row r="28" spans="2:5" ht="17.25" customHeight="1">
      <c r="B28" s="197" t="s">
        <v>746</v>
      </c>
      <c r="C28" s="199" t="s">
        <v>715</v>
      </c>
    </row>
    <row r="29" spans="2:5" ht="17.25" customHeight="1">
      <c r="B29" s="197" t="s">
        <v>747</v>
      </c>
      <c r="C29" s="199" t="s">
        <v>715</v>
      </c>
    </row>
    <row r="30" spans="2:5" ht="17.25" customHeight="1">
      <c r="B30" s="197" t="s">
        <v>748</v>
      </c>
      <c r="C30" s="199" t="s">
        <v>715</v>
      </c>
    </row>
    <row r="31" spans="2:5" ht="17.25" customHeight="1">
      <c r="B31" s="197" t="s">
        <v>749</v>
      </c>
      <c r="C31" s="199" t="s">
        <v>715</v>
      </c>
    </row>
    <row r="32" spans="2:5" ht="17.25" customHeight="1">
      <c r="B32" s="197" t="s">
        <v>750</v>
      </c>
      <c r="C32" s="199" t="s">
        <v>385</v>
      </c>
    </row>
    <row r="33" spans="2:3" ht="17.25" customHeight="1">
      <c r="B33" s="197" t="s">
        <v>751</v>
      </c>
      <c r="C33" s="193" t="s">
        <v>385</v>
      </c>
    </row>
    <row r="34" spans="2:3" ht="17.25" customHeight="1">
      <c r="B34" s="197" t="s">
        <v>752</v>
      </c>
      <c r="C34" s="199" t="s">
        <v>385</v>
      </c>
    </row>
    <row r="35" spans="2:3" ht="17.25" customHeight="1">
      <c r="B35" s="197" t="s">
        <v>753</v>
      </c>
      <c r="C35" s="193" t="s">
        <v>385</v>
      </c>
    </row>
    <row r="36" spans="2:3" ht="17.25" customHeight="1">
      <c r="B36" s="197" t="s">
        <v>754</v>
      </c>
      <c r="C36" s="199" t="s">
        <v>718</v>
      </c>
    </row>
    <row r="37" spans="2:3" ht="17.25" customHeight="1">
      <c r="B37" s="197" t="s">
        <v>755</v>
      </c>
      <c r="C37" s="199" t="s">
        <v>732</v>
      </c>
    </row>
    <row r="38" spans="2:3" ht="17.25" customHeight="1">
      <c r="B38" s="197" t="s">
        <v>714</v>
      </c>
      <c r="C38" s="199" t="s">
        <v>756</v>
      </c>
    </row>
    <row r="39" spans="2:3" ht="17.25" customHeight="1">
      <c r="B39" s="197" t="s">
        <v>757</v>
      </c>
      <c r="C39" s="199" t="s">
        <v>725</v>
      </c>
    </row>
    <row r="40" spans="2:3" ht="17.25" customHeight="1">
      <c r="B40" s="197" t="s">
        <v>758</v>
      </c>
      <c r="C40" s="193" t="s">
        <v>697</v>
      </c>
    </row>
    <row r="41" spans="2:3" ht="17.25" customHeight="1">
      <c r="B41" s="197" t="s">
        <v>759</v>
      </c>
      <c r="C41" s="193" t="s">
        <v>697</v>
      </c>
    </row>
    <row r="42" spans="2:3" ht="17.25" customHeight="1">
      <c r="B42" s="197" t="s">
        <v>760</v>
      </c>
      <c r="C42" s="193" t="s">
        <v>697</v>
      </c>
    </row>
    <row r="43" spans="2:3" ht="17.25" customHeight="1">
      <c r="B43" s="197" t="s">
        <v>761</v>
      </c>
      <c r="C43" s="199" t="s">
        <v>385</v>
      </c>
    </row>
    <row r="44" spans="2:3" ht="17.25" customHeight="1">
      <c r="B44" s="197" t="s">
        <v>762</v>
      </c>
      <c r="C44" s="199" t="s">
        <v>737</v>
      </c>
    </row>
    <row r="45" spans="2:3" ht="17.25" customHeight="1">
      <c r="B45" s="197" t="s">
        <v>763</v>
      </c>
      <c r="C45" s="199" t="s">
        <v>715</v>
      </c>
    </row>
    <row r="46" spans="2:3" ht="17.25" customHeight="1">
      <c r="B46" s="197" t="s">
        <v>764</v>
      </c>
      <c r="C46" s="199" t="s">
        <v>765</v>
      </c>
    </row>
    <row r="47" spans="2:3" ht="17.25" customHeight="1" thickBot="1">
      <c r="B47" s="197" t="s">
        <v>729</v>
      </c>
      <c r="C47" s="200" t="s">
        <v>715</v>
      </c>
    </row>
    <row r="48" spans="2:3" ht="17.25" customHeight="1">
      <c r="B48" s="197" t="s">
        <v>766</v>
      </c>
    </row>
    <row r="49" spans="2:2">
      <c r="B49" s="197" t="s">
        <v>767</v>
      </c>
    </row>
    <row r="50" spans="2:2">
      <c r="B50" s="197" t="s">
        <v>724</v>
      </c>
    </row>
    <row r="51" spans="2:2">
      <c r="B51" s="197" t="s">
        <v>768</v>
      </c>
    </row>
    <row r="52" spans="2:2">
      <c r="B52" s="197" t="s">
        <v>769</v>
      </c>
    </row>
    <row r="53" spans="2:2">
      <c r="B53" s="197" t="s">
        <v>770</v>
      </c>
    </row>
    <row r="54" spans="2:2" ht="14.1" thickBot="1">
      <c r="B54" s="336" t="s">
        <v>735</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U42"/>
  <sheetViews>
    <sheetView showGridLines="0" tabSelected="1" zoomScaleNormal="100" workbookViewId="0">
      <selection activeCell="C16" sqref="C16:U16"/>
    </sheetView>
  </sheetViews>
  <sheetFormatPr defaultColWidth="11" defaultRowHeight="13.5"/>
  <cols>
    <col min="1" max="1" width="3.5" style="27" customWidth="1"/>
    <col min="2" max="2" width="7.875" style="27" customWidth="1"/>
    <col min="3" max="3" width="8.875" style="27" customWidth="1"/>
    <col min="4" max="4" width="8.125" style="27" bestFit="1" customWidth="1"/>
    <col min="5" max="5" width="9.25" style="27" bestFit="1" customWidth="1"/>
    <col min="6" max="6" width="9.25" style="27" customWidth="1"/>
    <col min="7" max="7" width="9.125" style="27" customWidth="1"/>
    <col min="8" max="9" width="10.25" style="27" customWidth="1"/>
    <col min="10" max="10" width="10.5" style="27" customWidth="1"/>
    <col min="11" max="11" width="10.125" style="27" customWidth="1"/>
    <col min="12" max="12" width="10.75" style="27" customWidth="1"/>
    <col min="13" max="13" width="11.125" style="27" customWidth="1"/>
    <col min="14" max="14" width="11.75" style="27" customWidth="1"/>
    <col min="15" max="15" width="13.625" style="27" customWidth="1"/>
    <col min="16" max="17" width="13.75" style="27" customWidth="1"/>
    <col min="18" max="18" width="9.625" style="27" customWidth="1"/>
    <col min="19" max="19" width="8.625" style="27" customWidth="1"/>
    <col min="20" max="21" width="10" style="27" customWidth="1"/>
    <col min="22" max="22" width="13" style="27" customWidth="1"/>
    <col min="23" max="23" width="11" style="27"/>
    <col min="24" max="24" width="13.25" style="27" customWidth="1"/>
    <col min="25" max="16384" width="11" style="27"/>
  </cols>
  <sheetData>
    <row r="1" spans="2:21" ht="14.1" thickBot="1"/>
    <row r="2" spans="2:21" ht="16.5" customHeight="1" thickBot="1">
      <c r="B2" s="542" t="s">
        <v>4</v>
      </c>
      <c r="C2" s="543"/>
      <c r="D2" s="543"/>
      <c r="E2" s="543"/>
      <c r="F2" s="543"/>
      <c r="G2" s="543"/>
      <c r="H2" s="543"/>
      <c r="I2" s="543"/>
      <c r="J2" s="543"/>
      <c r="K2" s="543"/>
      <c r="L2" s="543"/>
      <c r="M2" s="543"/>
      <c r="N2" s="543"/>
      <c r="O2" s="543"/>
      <c r="P2" s="543"/>
      <c r="Q2" s="543"/>
      <c r="R2" s="543"/>
      <c r="S2" s="543"/>
      <c r="T2" s="543"/>
      <c r="U2" s="544"/>
    </row>
    <row r="3" spans="2:21" ht="16.5" customHeight="1" thickBot="1">
      <c r="B3" s="542" t="s">
        <v>5</v>
      </c>
      <c r="C3" s="543"/>
      <c r="D3" s="543"/>
      <c r="E3" s="543"/>
      <c r="F3" s="543"/>
      <c r="G3" s="543"/>
      <c r="H3" s="543"/>
      <c r="I3" s="543"/>
      <c r="J3" s="543"/>
      <c r="K3" s="543"/>
      <c r="L3" s="543"/>
      <c r="M3" s="543"/>
      <c r="N3" s="543"/>
      <c r="O3" s="543"/>
      <c r="P3" s="543"/>
      <c r="Q3" s="543"/>
      <c r="R3" s="543"/>
      <c r="S3" s="543"/>
      <c r="T3" s="543"/>
      <c r="U3" s="544"/>
    </row>
    <row r="4" spans="2:21" s="31" customFormat="1" ht="9.75" customHeight="1" thickBot="1"/>
    <row r="5" spans="2:21" ht="16.5" customHeight="1" thickBot="1">
      <c r="B5" s="545" t="s">
        <v>38</v>
      </c>
      <c r="C5" s="546"/>
      <c r="D5" s="546"/>
      <c r="E5" s="546"/>
      <c r="F5" s="546"/>
      <c r="G5" s="546"/>
      <c r="H5" s="546"/>
      <c r="I5" s="546"/>
      <c r="J5" s="546"/>
      <c r="K5" s="546"/>
      <c r="L5" s="546"/>
      <c r="M5" s="546"/>
      <c r="N5" s="546"/>
      <c r="O5" s="546"/>
      <c r="P5" s="546"/>
      <c r="Q5" s="546"/>
      <c r="R5" s="546"/>
      <c r="S5" s="546"/>
      <c r="T5" s="546"/>
      <c r="U5" s="547"/>
    </row>
    <row r="6" spans="2:21" ht="6.75" customHeight="1">
      <c r="B6" s="100"/>
      <c r="C6" s="100"/>
      <c r="D6" s="100"/>
      <c r="E6" s="100"/>
      <c r="F6" s="100"/>
      <c r="G6" s="100"/>
      <c r="H6" s="100"/>
      <c r="I6" s="100"/>
      <c r="J6" s="100"/>
      <c r="K6" s="100"/>
      <c r="L6" s="100"/>
      <c r="M6" s="100"/>
      <c r="N6" s="100"/>
      <c r="O6" s="100"/>
      <c r="P6" s="100"/>
      <c r="Q6" s="100"/>
      <c r="R6" s="100"/>
      <c r="S6" s="100"/>
      <c r="T6" s="100"/>
      <c r="U6" s="100"/>
    </row>
    <row r="7" spans="2:21" ht="36.75" customHeight="1">
      <c r="B7" s="550" t="s">
        <v>39</v>
      </c>
      <c r="C7" s="550"/>
      <c r="D7" s="550"/>
      <c r="E7" s="550"/>
      <c r="F7" s="550"/>
      <c r="G7" s="550"/>
      <c r="H7" s="550"/>
      <c r="I7" s="550"/>
      <c r="J7" s="550"/>
      <c r="K7" s="550"/>
      <c r="L7" s="550"/>
      <c r="M7" s="550"/>
      <c r="N7" s="550"/>
      <c r="O7" s="550"/>
      <c r="P7" s="550"/>
      <c r="Q7" s="550"/>
      <c r="R7" s="550"/>
      <c r="S7" s="550"/>
      <c r="T7" s="550"/>
      <c r="U7" s="550"/>
    </row>
    <row r="8" spans="2:21" ht="6" customHeight="1" thickBot="1">
      <c r="B8" s="99"/>
      <c r="C8" s="99"/>
      <c r="D8" s="99"/>
      <c r="E8" s="99"/>
      <c r="F8" s="99"/>
      <c r="G8" s="99"/>
      <c r="H8" s="99"/>
      <c r="I8" s="99"/>
      <c r="J8" s="99"/>
      <c r="K8" s="99"/>
      <c r="L8" s="99"/>
      <c r="M8" s="99"/>
      <c r="N8" s="99"/>
      <c r="O8" s="99"/>
      <c r="P8" s="99"/>
      <c r="Q8" s="99"/>
      <c r="R8" s="99"/>
      <c r="S8" s="99"/>
      <c r="T8" s="99"/>
      <c r="U8" s="99"/>
    </row>
    <row r="9" spans="2:21" ht="14.1" thickBot="1">
      <c r="B9" s="32"/>
      <c r="C9" s="534" t="s">
        <v>7</v>
      </c>
      <c r="D9" s="535"/>
      <c r="E9" s="535"/>
      <c r="F9" s="535"/>
      <c r="G9" s="535"/>
      <c r="H9" s="535"/>
      <c r="I9" s="535"/>
      <c r="J9" s="535"/>
      <c r="K9" s="535"/>
      <c r="L9" s="535"/>
      <c r="M9" s="535"/>
      <c r="N9" s="535"/>
      <c r="O9" s="535"/>
      <c r="P9" s="535"/>
      <c r="Q9" s="535"/>
      <c r="R9" s="535"/>
      <c r="S9" s="535"/>
      <c r="T9" s="535"/>
      <c r="U9" s="536"/>
    </row>
    <row r="10" spans="2:21" s="33" customFormat="1" ht="14.1">
      <c r="B10" s="155" t="s">
        <v>8</v>
      </c>
      <c r="C10" s="530" t="s">
        <v>40</v>
      </c>
      <c r="D10" s="530"/>
      <c r="E10" s="530"/>
      <c r="F10" s="530"/>
      <c r="G10" s="530"/>
      <c r="H10" s="530"/>
      <c r="I10" s="530"/>
      <c r="J10" s="530"/>
      <c r="K10" s="530"/>
      <c r="L10" s="530"/>
      <c r="M10" s="530"/>
      <c r="N10" s="530"/>
      <c r="O10" s="530"/>
      <c r="P10" s="530"/>
      <c r="Q10" s="530"/>
      <c r="R10" s="530"/>
      <c r="S10" s="530"/>
      <c r="T10" s="530"/>
      <c r="U10" s="531"/>
    </row>
    <row r="11" spans="2:21" s="33" customFormat="1" ht="14.1">
      <c r="B11" s="156" t="s">
        <v>41</v>
      </c>
      <c r="C11" s="525" t="s">
        <v>42</v>
      </c>
      <c r="D11" s="526"/>
      <c r="E11" s="526"/>
      <c r="F11" s="526"/>
      <c r="G11" s="526"/>
      <c r="H11" s="526"/>
      <c r="I11" s="526"/>
      <c r="J11" s="526"/>
      <c r="K11" s="526"/>
      <c r="L11" s="526"/>
      <c r="M11" s="526"/>
      <c r="N11" s="526"/>
      <c r="O11" s="526"/>
      <c r="P11" s="526"/>
      <c r="Q11" s="526"/>
      <c r="R11" s="526"/>
      <c r="S11" s="526"/>
      <c r="T11" s="526"/>
      <c r="U11" s="527"/>
    </row>
    <row r="12" spans="2:21" s="33" customFormat="1" ht="28.5" customHeight="1">
      <c r="B12" s="156" t="s">
        <v>43</v>
      </c>
      <c r="C12" s="519" t="s">
        <v>44</v>
      </c>
      <c r="D12" s="532"/>
      <c r="E12" s="532"/>
      <c r="F12" s="532"/>
      <c r="G12" s="532"/>
      <c r="H12" s="532"/>
      <c r="I12" s="532"/>
      <c r="J12" s="532"/>
      <c r="K12" s="532"/>
      <c r="L12" s="532"/>
      <c r="M12" s="532"/>
      <c r="N12" s="532"/>
      <c r="O12" s="532"/>
      <c r="P12" s="532"/>
      <c r="Q12" s="532"/>
      <c r="R12" s="532"/>
      <c r="S12" s="532"/>
      <c r="T12" s="532"/>
      <c r="U12" s="533"/>
    </row>
    <row r="13" spans="2:21" s="33" customFormat="1" ht="14.1">
      <c r="B13" s="156" t="s">
        <v>45</v>
      </c>
      <c r="C13" s="525" t="s">
        <v>46</v>
      </c>
      <c r="D13" s="526"/>
      <c r="E13" s="526"/>
      <c r="F13" s="526"/>
      <c r="G13" s="526"/>
      <c r="H13" s="526"/>
      <c r="I13" s="526"/>
      <c r="J13" s="526"/>
      <c r="K13" s="526"/>
      <c r="L13" s="526"/>
      <c r="M13" s="526"/>
      <c r="N13" s="526"/>
      <c r="O13" s="526"/>
      <c r="P13" s="526"/>
      <c r="Q13" s="526"/>
      <c r="R13" s="526"/>
      <c r="S13" s="526"/>
      <c r="T13" s="526"/>
      <c r="U13" s="527"/>
    </row>
    <row r="14" spans="2:21" s="34" customFormat="1" ht="35.25" customHeight="1">
      <c r="B14" s="156" t="s">
        <v>47</v>
      </c>
      <c r="C14" s="519" t="s">
        <v>48</v>
      </c>
      <c r="D14" s="519"/>
      <c r="E14" s="519"/>
      <c r="F14" s="519"/>
      <c r="G14" s="519"/>
      <c r="H14" s="519"/>
      <c r="I14" s="519"/>
      <c r="J14" s="519"/>
      <c r="K14" s="519"/>
      <c r="L14" s="519"/>
      <c r="M14" s="519"/>
      <c r="N14" s="519"/>
      <c r="O14" s="519"/>
      <c r="P14" s="519"/>
      <c r="Q14" s="519"/>
      <c r="R14" s="519"/>
      <c r="S14" s="519"/>
      <c r="T14" s="519"/>
      <c r="U14" s="529"/>
    </row>
    <row r="15" spans="2:21" s="34" customFormat="1" ht="14.1">
      <c r="B15" s="178" t="s">
        <v>49</v>
      </c>
      <c r="C15" s="519" t="s">
        <v>50</v>
      </c>
      <c r="D15" s="519"/>
      <c r="E15" s="519"/>
      <c r="F15" s="519"/>
      <c r="G15" s="519"/>
      <c r="H15" s="519"/>
      <c r="I15" s="519"/>
      <c r="J15" s="519"/>
      <c r="K15" s="519"/>
      <c r="L15" s="519"/>
      <c r="M15" s="519"/>
      <c r="N15" s="519"/>
      <c r="O15" s="519"/>
      <c r="P15" s="519"/>
      <c r="Q15" s="519"/>
      <c r="R15" s="519"/>
      <c r="S15" s="519"/>
      <c r="T15" s="519"/>
      <c r="U15" s="529"/>
    </row>
    <row r="16" spans="2:21" s="34" customFormat="1" ht="14.1">
      <c r="B16" s="156" t="s">
        <v>51</v>
      </c>
      <c r="C16" s="519" t="s">
        <v>52</v>
      </c>
      <c r="D16" s="520"/>
      <c r="E16" s="520"/>
      <c r="F16" s="520"/>
      <c r="G16" s="520"/>
      <c r="H16" s="520"/>
      <c r="I16" s="520"/>
      <c r="J16" s="520"/>
      <c r="K16" s="520"/>
      <c r="L16" s="520"/>
      <c r="M16" s="520"/>
      <c r="N16" s="520"/>
      <c r="O16" s="520"/>
      <c r="P16" s="520"/>
      <c r="Q16" s="520"/>
      <c r="R16" s="520"/>
      <c r="S16" s="520"/>
      <c r="T16" s="520"/>
      <c r="U16" s="521"/>
    </row>
    <row r="17" spans="2:21" s="34" customFormat="1" ht="15" customHeight="1" thickBot="1">
      <c r="B17" s="351" t="s">
        <v>53</v>
      </c>
      <c r="C17" s="522" t="s">
        <v>54</v>
      </c>
      <c r="D17" s="523"/>
      <c r="E17" s="523"/>
      <c r="F17" s="523"/>
      <c r="G17" s="523"/>
      <c r="H17" s="523"/>
      <c r="I17" s="523"/>
      <c r="J17" s="523"/>
      <c r="K17" s="523"/>
      <c r="L17" s="523"/>
      <c r="M17" s="523"/>
      <c r="N17" s="523"/>
      <c r="O17" s="523"/>
      <c r="P17" s="523"/>
      <c r="Q17" s="523"/>
      <c r="R17" s="523"/>
      <c r="S17" s="523"/>
      <c r="T17" s="523"/>
      <c r="U17" s="524"/>
    </row>
    <row r="18" spans="2:21" ht="13.5" customHeight="1" thickBot="1">
      <c r="B18" s="37"/>
      <c r="C18" s="37"/>
      <c r="D18" s="37"/>
      <c r="E18" s="37"/>
      <c r="F18" s="37"/>
      <c r="G18" s="37"/>
      <c r="H18" s="37"/>
      <c r="I18" s="37"/>
      <c r="J18" s="37"/>
      <c r="K18" s="37"/>
      <c r="L18" s="37"/>
      <c r="M18" s="37"/>
      <c r="N18" s="37"/>
      <c r="O18" s="37"/>
      <c r="P18" s="37"/>
      <c r="Q18" s="37"/>
      <c r="R18" s="37"/>
      <c r="S18" s="37"/>
      <c r="T18" s="37"/>
      <c r="U18" s="37"/>
    </row>
    <row r="19" spans="2:21" ht="17.25" customHeight="1" thickBot="1">
      <c r="B19" s="528" t="s">
        <v>55</v>
      </c>
      <c r="C19" s="528" t="s">
        <v>56</v>
      </c>
      <c r="D19" s="528" t="s">
        <v>57</v>
      </c>
      <c r="E19" s="528" t="s">
        <v>58</v>
      </c>
      <c r="F19" s="551" t="s">
        <v>59</v>
      </c>
      <c r="G19" s="528" t="s">
        <v>60</v>
      </c>
      <c r="H19" s="548"/>
      <c r="I19" s="551" t="s">
        <v>61</v>
      </c>
      <c r="J19" s="528" t="s">
        <v>62</v>
      </c>
      <c r="K19" s="528"/>
      <c r="L19" s="528" t="s">
        <v>63</v>
      </c>
      <c r="M19" s="528" t="s">
        <v>64</v>
      </c>
      <c r="N19" s="528" t="s">
        <v>65</v>
      </c>
      <c r="O19" s="528" t="s">
        <v>66</v>
      </c>
      <c r="P19" s="549" t="s">
        <v>67</v>
      </c>
      <c r="Q19" s="549" t="s">
        <v>68</v>
      </c>
      <c r="R19" s="528" t="s">
        <v>69</v>
      </c>
      <c r="S19" s="528"/>
      <c r="T19" s="528" t="s">
        <v>70</v>
      </c>
      <c r="U19" s="528"/>
    </row>
    <row r="20" spans="2:21" ht="17.25" customHeight="1" thickBot="1">
      <c r="B20" s="528"/>
      <c r="C20" s="528"/>
      <c r="D20" s="528"/>
      <c r="E20" s="528"/>
      <c r="F20" s="552"/>
      <c r="G20" s="528" t="s">
        <v>71</v>
      </c>
      <c r="H20" s="528" t="s">
        <v>72</v>
      </c>
      <c r="I20" s="552"/>
      <c r="J20" s="528" t="s">
        <v>73</v>
      </c>
      <c r="K20" s="528" t="s">
        <v>74</v>
      </c>
      <c r="L20" s="528"/>
      <c r="M20" s="528"/>
      <c r="N20" s="528"/>
      <c r="O20" s="528"/>
      <c r="P20" s="549"/>
      <c r="Q20" s="549"/>
      <c r="R20" s="528"/>
      <c r="S20" s="528"/>
      <c r="T20" s="528"/>
      <c r="U20" s="528"/>
    </row>
    <row r="21" spans="2:21" ht="14.1" thickBot="1">
      <c r="B21" s="528"/>
      <c r="C21" s="528"/>
      <c r="D21" s="528"/>
      <c r="E21" s="528"/>
      <c r="F21" s="553"/>
      <c r="G21" s="528"/>
      <c r="H21" s="528"/>
      <c r="I21" s="553"/>
      <c r="J21" s="528"/>
      <c r="K21" s="528"/>
      <c r="L21" s="528"/>
      <c r="M21" s="528"/>
      <c r="N21" s="528"/>
      <c r="O21" s="528"/>
      <c r="P21" s="549"/>
      <c r="Q21" s="549"/>
      <c r="R21" s="389" t="s">
        <v>75</v>
      </c>
      <c r="S21" s="389" t="s">
        <v>76</v>
      </c>
      <c r="T21" s="389" t="s">
        <v>75</v>
      </c>
      <c r="U21" s="389" t="s">
        <v>76</v>
      </c>
    </row>
    <row r="22" spans="2:21">
      <c r="B22" s="538" t="s">
        <v>77</v>
      </c>
      <c r="C22" s="122" t="s">
        <v>78</v>
      </c>
      <c r="D22" s="259">
        <v>50</v>
      </c>
      <c r="E22" s="259">
        <v>100</v>
      </c>
      <c r="F22" s="259">
        <f>QUOTIENT(E22,D22)</f>
        <v>2</v>
      </c>
      <c r="G22" s="259"/>
      <c r="H22" s="259">
        <v>200</v>
      </c>
      <c r="I22" s="259">
        <f>QUOTIENT(H22,E22)</f>
        <v>2</v>
      </c>
      <c r="J22" s="259"/>
      <c r="K22" s="259"/>
      <c r="L22" s="259"/>
      <c r="M22" s="259"/>
      <c r="N22" s="268"/>
      <c r="O22" s="268"/>
      <c r="P22" s="269" t="e">
        <f t="shared" ref="P22:P31" si="0">+N22/G22</f>
        <v>#DIV/0!</v>
      </c>
      <c r="Q22" s="269" t="e">
        <f t="shared" ref="Q22:Q31" si="1">M22/G22</f>
        <v>#DIV/0!</v>
      </c>
      <c r="R22" s="268"/>
      <c r="S22" s="270"/>
      <c r="T22" s="270"/>
      <c r="U22" s="270"/>
    </row>
    <row r="23" spans="2:21">
      <c r="B23" s="539"/>
      <c r="C23" s="123" t="s">
        <v>79</v>
      </c>
      <c r="D23" s="116"/>
      <c r="E23" s="116"/>
      <c r="F23" s="116"/>
      <c r="G23" s="116"/>
      <c r="H23" s="116"/>
      <c r="I23" s="116"/>
      <c r="J23" s="116"/>
      <c r="K23" s="116"/>
      <c r="L23" s="116"/>
      <c r="M23" s="116"/>
      <c r="N23" s="115"/>
      <c r="O23" s="115"/>
      <c r="P23" s="117" t="e">
        <f t="shared" si="0"/>
        <v>#DIV/0!</v>
      </c>
      <c r="Q23" s="117" t="e">
        <f t="shared" si="1"/>
        <v>#DIV/0!</v>
      </c>
      <c r="R23" s="115"/>
      <c r="S23" s="80"/>
      <c r="T23" s="80"/>
      <c r="U23" s="80"/>
    </row>
    <row r="24" spans="2:21">
      <c r="B24" s="540" t="s">
        <v>77</v>
      </c>
      <c r="C24" s="123" t="s">
        <v>78</v>
      </c>
      <c r="D24" s="116"/>
      <c r="E24" s="116"/>
      <c r="F24" s="116"/>
      <c r="G24" s="116"/>
      <c r="H24" s="116"/>
      <c r="I24" s="116"/>
      <c r="J24" s="116"/>
      <c r="K24" s="116"/>
      <c r="L24" s="116"/>
      <c r="M24" s="116"/>
      <c r="N24" s="115"/>
      <c r="O24" s="115"/>
      <c r="P24" s="117" t="e">
        <f t="shared" si="0"/>
        <v>#DIV/0!</v>
      </c>
      <c r="Q24" s="117" t="e">
        <f t="shared" si="1"/>
        <v>#DIV/0!</v>
      </c>
      <c r="R24" s="115"/>
      <c r="S24" s="80"/>
      <c r="T24" s="80"/>
      <c r="U24" s="80"/>
    </row>
    <row r="25" spans="2:21">
      <c r="B25" s="539"/>
      <c r="C25" s="123" t="s">
        <v>79</v>
      </c>
      <c r="D25" s="116"/>
      <c r="E25" s="116"/>
      <c r="F25" s="116"/>
      <c r="G25" s="116"/>
      <c r="H25" s="116"/>
      <c r="I25" s="116"/>
      <c r="J25" s="116"/>
      <c r="K25" s="116"/>
      <c r="L25" s="116"/>
      <c r="M25" s="116"/>
      <c r="N25" s="115"/>
      <c r="O25" s="115"/>
      <c r="P25" s="117" t="e">
        <f t="shared" si="0"/>
        <v>#DIV/0!</v>
      </c>
      <c r="Q25" s="117" t="e">
        <f t="shared" si="1"/>
        <v>#DIV/0!</v>
      </c>
      <c r="R25" s="115"/>
      <c r="S25" s="80"/>
      <c r="T25" s="80"/>
      <c r="U25" s="80"/>
    </row>
    <row r="26" spans="2:21">
      <c r="B26" s="540" t="s">
        <v>77</v>
      </c>
      <c r="C26" s="123" t="s">
        <v>78</v>
      </c>
      <c r="D26" s="116"/>
      <c r="E26" s="116"/>
      <c r="F26" s="116"/>
      <c r="G26" s="116"/>
      <c r="H26" s="116"/>
      <c r="I26" s="116"/>
      <c r="J26" s="116"/>
      <c r="K26" s="116"/>
      <c r="L26" s="116"/>
      <c r="M26" s="116"/>
      <c r="N26" s="115"/>
      <c r="O26" s="115"/>
      <c r="P26" s="117" t="e">
        <f t="shared" si="0"/>
        <v>#DIV/0!</v>
      </c>
      <c r="Q26" s="117" t="e">
        <f t="shared" si="1"/>
        <v>#DIV/0!</v>
      </c>
      <c r="R26" s="115"/>
      <c r="S26" s="80"/>
      <c r="T26" s="80"/>
      <c r="U26" s="80"/>
    </row>
    <row r="27" spans="2:21">
      <c r="B27" s="539"/>
      <c r="C27" s="123" t="s">
        <v>79</v>
      </c>
      <c r="D27" s="116"/>
      <c r="E27" s="116"/>
      <c r="F27" s="116"/>
      <c r="G27" s="116"/>
      <c r="H27" s="116"/>
      <c r="I27" s="116"/>
      <c r="J27" s="116"/>
      <c r="K27" s="116"/>
      <c r="L27" s="116"/>
      <c r="M27" s="116"/>
      <c r="N27" s="115"/>
      <c r="O27" s="115"/>
      <c r="P27" s="117" t="e">
        <f t="shared" si="0"/>
        <v>#DIV/0!</v>
      </c>
      <c r="Q27" s="117" t="e">
        <f t="shared" si="1"/>
        <v>#DIV/0!</v>
      </c>
      <c r="R27" s="115"/>
      <c r="S27" s="80"/>
      <c r="T27" s="80"/>
      <c r="U27" s="80"/>
    </row>
    <row r="28" spans="2:21">
      <c r="B28" s="540" t="s">
        <v>77</v>
      </c>
      <c r="C28" s="123" t="s">
        <v>78</v>
      </c>
      <c r="D28" s="134"/>
      <c r="E28" s="134"/>
      <c r="F28" s="134"/>
      <c r="G28" s="134"/>
      <c r="H28" s="134"/>
      <c r="I28" s="134"/>
      <c r="J28" s="134"/>
      <c r="K28" s="134"/>
      <c r="L28" s="134"/>
      <c r="M28" s="134"/>
      <c r="N28" s="135"/>
      <c r="O28" s="135"/>
      <c r="P28" s="117" t="e">
        <f t="shared" si="0"/>
        <v>#DIV/0!</v>
      </c>
      <c r="Q28" s="117" t="e">
        <f t="shared" si="1"/>
        <v>#DIV/0!</v>
      </c>
      <c r="R28" s="135"/>
      <c r="S28" s="136"/>
      <c r="T28" s="136"/>
      <c r="U28" s="136"/>
    </row>
    <row r="29" spans="2:21">
      <c r="B29" s="539"/>
      <c r="C29" s="132" t="s">
        <v>79</v>
      </c>
      <c r="D29" s="116"/>
      <c r="E29" s="116"/>
      <c r="F29" s="116"/>
      <c r="G29" s="116"/>
      <c r="H29" s="116"/>
      <c r="I29" s="116"/>
      <c r="J29" s="116"/>
      <c r="K29" s="116"/>
      <c r="L29" s="116"/>
      <c r="M29" s="116"/>
      <c r="N29" s="115"/>
      <c r="O29" s="115"/>
      <c r="P29" s="117" t="e">
        <f t="shared" si="0"/>
        <v>#DIV/0!</v>
      </c>
      <c r="Q29" s="117" t="e">
        <f t="shared" si="1"/>
        <v>#DIV/0!</v>
      </c>
      <c r="R29" s="115"/>
      <c r="S29" s="80"/>
      <c r="T29" s="80"/>
      <c r="U29" s="80"/>
    </row>
    <row r="30" spans="2:21">
      <c r="B30" s="540" t="s">
        <v>77</v>
      </c>
      <c r="C30" s="123" t="s">
        <v>78</v>
      </c>
      <c r="D30" s="116"/>
      <c r="E30" s="116"/>
      <c r="F30" s="116"/>
      <c r="G30" s="116"/>
      <c r="H30" s="116"/>
      <c r="I30" s="116"/>
      <c r="J30" s="116"/>
      <c r="K30" s="116"/>
      <c r="L30" s="116"/>
      <c r="M30" s="116"/>
      <c r="N30" s="115"/>
      <c r="O30" s="115"/>
      <c r="P30" s="117" t="e">
        <f t="shared" si="0"/>
        <v>#DIV/0!</v>
      </c>
      <c r="Q30" s="117" t="e">
        <f t="shared" si="1"/>
        <v>#DIV/0!</v>
      </c>
      <c r="R30" s="115"/>
      <c r="S30" s="80"/>
      <c r="T30" s="80"/>
      <c r="U30" s="80"/>
    </row>
    <row r="31" spans="2:21" ht="14.1" thickBot="1">
      <c r="B31" s="541"/>
      <c r="C31" s="394" t="s">
        <v>79</v>
      </c>
      <c r="D31" s="152"/>
      <c r="E31" s="152"/>
      <c r="F31" s="152"/>
      <c r="G31" s="152"/>
      <c r="H31" s="152"/>
      <c r="I31" s="152"/>
      <c r="J31" s="152"/>
      <c r="K31" s="152"/>
      <c r="L31" s="152"/>
      <c r="M31" s="152"/>
      <c r="N31" s="153"/>
      <c r="O31" s="153"/>
      <c r="P31" s="271" t="e">
        <f t="shared" si="0"/>
        <v>#DIV/0!</v>
      </c>
      <c r="Q31" s="271" t="e">
        <f t="shared" si="1"/>
        <v>#DIV/0!</v>
      </c>
      <c r="R31" s="153"/>
      <c r="S31" s="133"/>
      <c r="T31" s="133"/>
      <c r="U31" s="133"/>
    </row>
    <row r="32" spans="2:21" ht="14.1" hidden="1" thickBot="1">
      <c r="B32" s="537" t="s">
        <v>80</v>
      </c>
      <c r="C32" s="537"/>
      <c r="D32" s="151">
        <f>SUM(D22:D31)/10</f>
        <v>5</v>
      </c>
      <c r="E32" s="151">
        <f t="shared" ref="E32:O32" si="2">SUM(E22:E31)/10</f>
        <v>10</v>
      </c>
      <c r="F32" s="151"/>
      <c r="G32" s="151">
        <f t="shared" si="2"/>
        <v>0</v>
      </c>
      <c r="H32" s="151">
        <f t="shared" si="2"/>
        <v>20</v>
      </c>
      <c r="I32" s="151"/>
      <c r="J32" s="151">
        <f t="shared" si="2"/>
        <v>0</v>
      </c>
      <c r="K32" s="151">
        <f t="shared" si="2"/>
        <v>0</v>
      </c>
      <c r="L32" s="151">
        <f t="shared" si="2"/>
        <v>0</v>
      </c>
      <c r="M32" s="151">
        <f t="shared" si="2"/>
        <v>0</v>
      </c>
      <c r="N32" s="151">
        <f t="shared" si="2"/>
        <v>0</v>
      </c>
      <c r="O32" s="151">
        <f t="shared" si="2"/>
        <v>0</v>
      </c>
      <c r="P32" s="154" t="e">
        <f>SUM(P22:P28)/10</f>
        <v>#DIV/0!</v>
      </c>
      <c r="Q32" s="154" t="e">
        <f>SUM(Q22:Q28)/10</f>
        <v>#DIV/0!</v>
      </c>
      <c r="R32" s="151">
        <f>SUM(R22:R31)/10</f>
        <v>0</v>
      </c>
      <c r="S32" s="151">
        <f t="shared" ref="S32:U32" si="3">SUM(S22:S31)/10</f>
        <v>0</v>
      </c>
      <c r="T32" s="151">
        <f t="shared" si="3"/>
        <v>0</v>
      </c>
      <c r="U32" s="151">
        <f t="shared" si="3"/>
        <v>0</v>
      </c>
    </row>
    <row r="33" spans="2:21" ht="14.1" thickBot="1">
      <c r="B33" s="32"/>
      <c r="C33" s="32"/>
      <c r="D33" s="119"/>
      <c r="E33" s="119"/>
      <c r="F33" s="119"/>
      <c r="G33" s="119"/>
      <c r="H33" s="119"/>
      <c r="I33" s="119"/>
      <c r="J33" s="119"/>
      <c r="K33" s="119"/>
      <c r="L33" s="119"/>
      <c r="M33" s="119"/>
      <c r="N33" s="119"/>
      <c r="O33" s="119"/>
      <c r="P33" s="119"/>
      <c r="Q33" s="119"/>
      <c r="R33" s="119"/>
      <c r="S33" s="119"/>
      <c r="T33" s="119"/>
      <c r="U33" s="119"/>
    </row>
    <row r="34" spans="2:21" ht="14.1" thickBot="1">
      <c r="B34" s="32"/>
      <c r="C34" s="534" t="s">
        <v>7</v>
      </c>
      <c r="D34" s="535"/>
      <c r="E34" s="535"/>
      <c r="F34" s="535"/>
      <c r="G34" s="535"/>
      <c r="H34" s="535"/>
      <c r="I34" s="535"/>
      <c r="J34" s="535"/>
      <c r="K34" s="535"/>
      <c r="L34" s="535"/>
      <c r="M34" s="535"/>
      <c r="N34" s="535"/>
      <c r="O34" s="535"/>
      <c r="P34" s="535"/>
      <c r="Q34" s="535"/>
      <c r="R34" s="535"/>
      <c r="S34" s="535"/>
      <c r="T34" s="535"/>
      <c r="U34" s="536"/>
    </row>
    <row r="35" spans="2:21" s="33" customFormat="1" ht="14.25" customHeight="1">
      <c r="B35" s="155" t="s">
        <v>8</v>
      </c>
      <c r="C35" s="530" t="s">
        <v>40</v>
      </c>
      <c r="D35" s="530"/>
      <c r="E35" s="530"/>
      <c r="F35" s="530"/>
      <c r="G35" s="530"/>
      <c r="H35" s="530"/>
      <c r="I35" s="530"/>
      <c r="J35" s="530"/>
      <c r="K35" s="530"/>
      <c r="L35" s="530"/>
      <c r="M35" s="530"/>
      <c r="N35" s="530"/>
      <c r="O35" s="530"/>
      <c r="P35" s="530"/>
      <c r="Q35" s="530"/>
      <c r="R35" s="530"/>
      <c r="S35" s="530"/>
      <c r="T35" s="530"/>
      <c r="U35" s="531"/>
    </row>
    <row r="36" spans="2:21" s="33" customFormat="1" ht="14.25" customHeight="1">
      <c r="B36" s="156" t="s">
        <v>41</v>
      </c>
      <c r="C36" s="525" t="s">
        <v>42</v>
      </c>
      <c r="D36" s="526"/>
      <c r="E36" s="526"/>
      <c r="F36" s="526"/>
      <c r="G36" s="526"/>
      <c r="H36" s="526"/>
      <c r="I36" s="526"/>
      <c r="J36" s="526"/>
      <c r="K36" s="526"/>
      <c r="L36" s="526"/>
      <c r="M36" s="526"/>
      <c r="N36" s="526"/>
      <c r="O36" s="526"/>
      <c r="P36" s="526"/>
      <c r="Q36" s="526"/>
      <c r="R36" s="526"/>
      <c r="S36" s="526"/>
      <c r="T36" s="526"/>
      <c r="U36" s="527"/>
    </row>
    <row r="37" spans="2:21" s="33" customFormat="1" ht="28.5" customHeight="1">
      <c r="B37" s="156" t="s">
        <v>43</v>
      </c>
      <c r="C37" s="519" t="s">
        <v>44</v>
      </c>
      <c r="D37" s="532"/>
      <c r="E37" s="532"/>
      <c r="F37" s="532"/>
      <c r="G37" s="532"/>
      <c r="H37" s="532"/>
      <c r="I37" s="532"/>
      <c r="J37" s="532"/>
      <c r="K37" s="532"/>
      <c r="L37" s="532"/>
      <c r="M37" s="532"/>
      <c r="N37" s="532"/>
      <c r="O37" s="532"/>
      <c r="P37" s="532"/>
      <c r="Q37" s="532"/>
      <c r="R37" s="532"/>
      <c r="S37" s="532"/>
      <c r="T37" s="532"/>
      <c r="U37" s="533"/>
    </row>
    <row r="38" spans="2:21" s="34" customFormat="1" ht="35.25" customHeight="1">
      <c r="B38" s="156" t="s">
        <v>45</v>
      </c>
      <c r="C38" s="525" t="s">
        <v>46</v>
      </c>
      <c r="D38" s="526"/>
      <c r="E38" s="526"/>
      <c r="F38" s="526"/>
      <c r="G38" s="526"/>
      <c r="H38" s="526"/>
      <c r="I38" s="526"/>
      <c r="J38" s="526"/>
      <c r="K38" s="526"/>
      <c r="L38" s="526"/>
      <c r="M38" s="526"/>
      <c r="N38" s="526"/>
      <c r="O38" s="526"/>
      <c r="P38" s="526"/>
      <c r="Q38" s="526"/>
      <c r="R38" s="526"/>
      <c r="S38" s="526"/>
      <c r="T38" s="526"/>
      <c r="U38" s="527"/>
    </row>
    <row r="39" spans="2:21" s="34" customFormat="1" ht="24.75" customHeight="1">
      <c r="B39" s="156" t="s">
        <v>47</v>
      </c>
      <c r="C39" s="519" t="s">
        <v>81</v>
      </c>
      <c r="D39" s="519"/>
      <c r="E39" s="519"/>
      <c r="F39" s="519"/>
      <c r="G39" s="519"/>
      <c r="H39" s="519"/>
      <c r="I39" s="519"/>
      <c r="J39" s="519"/>
      <c r="K39" s="519"/>
      <c r="L39" s="519"/>
      <c r="M39" s="519"/>
      <c r="N39" s="519"/>
      <c r="O39" s="519"/>
      <c r="P39" s="519"/>
      <c r="Q39" s="519"/>
      <c r="R39" s="519"/>
      <c r="S39" s="519"/>
      <c r="T39" s="519"/>
      <c r="U39" s="529"/>
    </row>
    <row r="40" spans="2:21" s="34" customFormat="1" ht="15" customHeight="1">
      <c r="B40" s="178" t="s">
        <v>49</v>
      </c>
      <c r="C40" s="519" t="s">
        <v>50</v>
      </c>
      <c r="D40" s="519"/>
      <c r="E40" s="519"/>
      <c r="F40" s="519"/>
      <c r="G40" s="519"/>
      <c r="H40" s="519"/>
      <c r="I40" s="519"/>
      <c r="J40" s="519"/>
      <c r="K40" s="519"/>
      <c r="L40" s="519"/>
      <c r="M40" s="519"/>
      <c r="N40" s="519"/>
      <c r="O40" s="519"/>
      <c r="P40" s="519"/>
      <c r="Q40" s="519"/>
      <c r="R40" s="519"/>
      <c r="S40" s="519"/>
      <c r="T40" s="519"/>
      <c r="U40" s="529"/>
    </row>
    <row r="41" spans="2:21" ht="21" customHeight="1">
      <c r="B41" s="156" t="s">
        <v>51</v>
      </c>
      <c r="C41" s="519" t="s">
        <v>52</v>
      </c>
      <c r="D41" s="520"/>
      <c r="E41" s="520"/>
      <c r="F41" s="520"/>
      <c r="G41" s="520"/>
      <c r="H41" s="520"/>
      <c r="I41" s="520"/>
      <c r="J41" s="520"/>
      <c r="K41" s="520"/>
      <c r="L41" s="520"/>
      <c r="M41" s="520"/>
      <c r="N41" s="520"/>
      <c r="O41" s="520"/>
      <c r="P41" s="520"/>
      <c r="Q41" s="520"/>
      <c r="R41" s="520"/>
      <c r="S41" s="520"/>
      <c r="T41" s="520"/>
      <c r="U41" s="521"/>
    </row>
    <row r="42" spans="2:21" ht="14.1" thickBot="1">
      <c r="B42" s="351" t="s">
        <v>53</v>
      </c>
      <c r="C42" s="522" t="s">
        <v>54</v>
      </c>
      <c r="D42" s="523"/>
      <c r="E42" s="523"/>
      <c r="F42" s="523"/>
      <c r="G42" s="523"/>
      <c r="H42" s="523"/>
      <c r="I42" s="523"/>
      <c r="J42" s="523"/>
      <c r="K42" s="523"/>
      <c r="L42" s="523"/>
      <c r="M42" s="523"/>
      <c r="N42" s="523"/>
      <c r="O42" s="523"/>
      <c r="P42" s="523"/>
      <c r="Q42" s="523"/>
      <c r="R42" s="523"/>
      <c r="S42" s="523"/>
      <c r="T42" s="523"/>
      <c r="U42" s="524"/>
    </row>
  </sheetData>
  <sheetProtection insertColumns="0" insertRows="0"/>
  <mergeCells count="48">
    <mergeCell ref="C14:U14"/>
    <mergeCell ref="B7:U7"/>
    <mergeCell ref="B26:B27"/>
    <mergeCell ref="B3:U3"/>
    <mergeCell ref="B24:B25"/>
    <mergeCell ref="C15:U15"/>
    <mergeCell ref="J19:K19"/>
    <mergeCell ref="K20:K21"/>
    <mergeCell ref="J20:J21"/>
    <mergeCell ref="Q19:Q21"/>
    <mergeCell ref="L19:L21"/>
    <mergeCell ref="F19:F21"/>
    <mergeCell ref="I19:I21"/>
    <mergeCell ref="C17:U17"/>
    <mergeCell ref="C16:U16"/>
    <mergeCell ref="C13:U13"/>
    <mergeCell ref="B28:B29"/>
    <mergeCell ref="B30:B31"/>
    <mergeCell ref="B2:U2"/>
    <mergeCell ref="H20:H21"/>
    <mergeCell ref="G20:G21"/>
    <mergeCell ref="E19:E21"/>
    <mergeCell ref="C19:C21"/>
    <mergeCell ref="B5:U5"/>
    <mergeCell ref="B19:B21"/>
    <mergeCell ref="G19:H19"/>
    <mergeCell ref="C9:U9"/>
    <mergeCell ref="C10:U10"/>
    <mergeCell ref="P19:P21"/>
    <mergeCell ref="C11:U11"/>
    <mergeCell ref="C12:U12"/>
    <mergeCell ref="M19:M21"/>
    <mergeCell ref="C41:U41"/>
    <mergeCell ref="C42:U42"/>
    <mergeCell ref="C36:U36"/>
    <mergeCell ref="N19:N21"/>
    <mergeCell ref="O19:O21"/>
    <mergeCell ref="C40:U40"/>
    <mergeCell ref="C39:U39"/>
    <mergeCell ref="C35:U35"/>
    <mergeCell ref="C37:U37"/>
    <mergeCell ref="C38:U38"/>
    <mergeCell ref="C34:U34"/>
    <mergeCell ref="B32:C32"/>
    <mergeCell ref="D19:D21"/>
    <mergeCell ref="B22:B23"/>
    <mergeCell ref="R19:S20"/>
    <mergeCell ref="T19:U20"/>
  </mergeCells>
  <phoneticPr fontId="4" type="noConversion"/>
  <pageMargins left="0.75" right="0.4" top="1" bottom="0.72" header="0" footer="0"/>
  <pageSetup scale="61" orientation="landscape" r:id="rId1"/>
  <headerFooter alignWithMargins="0"/>
  <ignoredErrors>
    <ignoredError sqref="P22:Q31" evalError="1"/>
    <ignoredError sqref="J32:U32 D32:E32 G32:H32"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4"/>
  <dimension ref="B1:K87"/>
  <sheetViews>
    <sheetView showGridLines="0" workbookViewId="0">
      <selection activeCell="C13" sqref="C13:K13"/>
    </sheetView>
  </sheetViews>
  <sheetFormatPr defaultColWidth="11" defaultRowHeight="13.5"/>
  <cols>
    <col min="1" max="1" width="3.625" customWidth="1"/>
    <col min="4" max="4" width="12.75" customWidth="1"/>
    <col min="5" max="5" width="18.25" customWidth="1"/>
    <col min="6" max="7" width="15" customWidth="1"/>
    <col min="8" max="8" width="27.25" bestFit="1" customWidth="1"/>
    <col min="9" max="9" width="17.75" customWidth="1"/>
    <col min="10" max="10" width="24.875" customWidth="1"/>
    <col min="11" max="11" width="17.5" customWidth="1"/>
  </cols>
  <sheetData>
    <row r="1" spans="2:11" ht="14.1" thickBot="1"/>
    <row r="2" spans="2:11" ht="17.25" customHeight="1" thickBot="1">
      <c r="B2" s="569" t="s">
        <v>4</v>
      </c>
      <c r="C2" s="570"/>
      <c r="D2" s="570"/>
      <c r="E2" s="570"/>
      <c r="F2" s="570"/>
      <c r="G2" s="570"/>
      <c r="H2" s="570"/>
      <c r="I2" s="570"/>
      <c r="J2" s="570"/>
      <c r="K2" s="571"/>
    </row>
    <row r="3" spans="2:11" ht="17.25" customHeight="1" thickBot="1">
      <c r="B3" s="569" t="s">
        <v>5</v>
      </c>
      <c r="C3" s="570"/>
      <c r="D3" s="570"/>
      <c r="E3" s="570"/>
      <c r="F3" s="570"/>
      <c r="G3" s="570"/>
      <c r="H3" s="570"/>
      <c r="I3" s="570"/>
      <c r="J3" s="570"/>
      <c r="K3" s="571"/>
    </row>
    <row r="4" spans="2:11" ht="14.1" thickBot="1">
      <c r="B4" s="31"/>
      <c r="C4" s="31"/>
      <c r="D4" s="31"/>
      <c r="E4" s="31"/>
      <c r="F4" s="31"/>
      <c r="G4" s="31"/>
      <c r="H4" s="31"/>
      <c r="I4" s="31"/>
    </row>
    <row r="5" spans="2:11" ht="16.5" customHeight="1" thickBot="1">
      <c r="B5" s="569" t="s">
        <v>82</v>
      </c>
      <c r="C5" s="570"/>
      <c r="D5" s="570"/>
      <c r="E5" s="570"/>
      <c r="F5" s="570"/>
      <c r="G5" s="570"/>
      <c r="H5" s="570"/>
      <c r="I5" s="570"/>
      <c r="J5" s="570"/>
      <c r="K5" s="571"/>
    </row>
    <row r="6" spans="2:11" ht="5.25" customHeight="1"/>
    <row r="7" spans="2:11" ht="16.5" customHeight="1">
      <c r="B7" s="550" t="s">
        <v>83</v>
      </c>
      <c r="C7" s="550"/>
      <c r="D7" s="550"/>
      <c r="E7" s="550"/>
      <c r="F7" s="550"/>
      <c r="G7" s="550"/>
      <c r="H7" s="550"/>
      <c r="I7" s="550"/>
      <c r="J7" s="550"/>
      <c r="K7" s="550"/>
    </row>
    <row r="8" spans="2:11" ht="16.5" customHeight="1">
      <c r="B8" s="550"/>
      <c r="C8" s="550"/>
      <c r="D8" s="550"/>
      <c r="E8" s="550"/>
      <c r="F8" s="550"/>
      <c r="G8" s="550"/>
      <c r="H8" s="550"/>
      <c r="I8" s="550"/>
      <c r="J8" s="550"/>
      <c r="K8" s="550"/>
    </row>
    <row r="9" spans="2:11" ht="16.5" customHeight="1">
      <c r="B9" s="550"/>
      <c r="C9" s="550"/>
      <c r="D9" s="550"/>
      <c r="E9" s="550"/>
      <c r="F9" s="550"/>
      <c r="G9" s="550"/>
      <c r="H9" s="550"/>
      <c r="I9" s="550"/>
      <c r="J9" s="550"/>
      <c r="K9" s="550"/>
    </row>
    <row r="10" spans="2:11" ht="6.75" customHeight="1" thickBot="1"/>
    <row r="11" spans="2:11" ht="14.1" thickBot="1">
      <c r="B11" s="32"/>
      <c r="C11" s="458" t="s">
        <v>7</v>
      </c>
      <c r="D11" s="459"/>
      <c r="E11" s="459"/>
      <c r="F11" s="459"/>
      <c r="G11" s="459"/>
      <c r="H11" s="459"/>
      <c r="I11" s="459"/>
      <c r="J11" s="459"/>
      <c r="K11" s="460"/>
    </row>
    <row r="12" spans="2:11" ht="16.5" customHeight="1">
      <c r="B12" s="155" t="s">
        <v>8</v>
      </c>
      <c r="C12" s="572" t="s">
        <v>84</v>
      </c>
      <c r="D12" s="530"/>
      <c r="E12" s="530"/>
      <c r="F12" s="530"/>
      <c r="G12" s="530"/>
      <c r="H12" s="530"/>
      <c r="I12" s="530"/>
      <c r="J12" s="530"/>
      <c r="K12" s="531"/>
    </row>
    <row r="13" spans="2:11" ht="35.25" customHeight="1">
      <c r="B13" s="156" t="s">
        <v>41</v>
      </c>
      <c r="C13" s="554" t="s">
        <v>85</v>
      </c>
      <c r="D13" s="555"/>
      <c r="E13" s="555"/>
      <c r="F13" s="555"/>
      <c r="G13" s="555"/>
      <c r="H13" s="555"/>
      <c r="I13" s="555"/>
      <c r="J13" s="555"/>
      <c r="K13" s="556"/>
    </row>
    <row r="14" spans="2:11" ht="23.25" customHeight="1">
      <c r="B14" s="156" t="s">
        <v>43</v>
      </c>
      <c r="C14" s="554" t="s">
        <v>86</v>
      </c>
      <c r="D14" s="555"/>
      <c r="E14" s="555"/>
      <c r="F14" s="555"/>
      <c r="G14" s="555"/>
      <c r="H14" s="555"/>
      <c r="I14" s="555"/>
      <c r="J14" s="555"/>
      <c r="K14" s="556"/>
    </row>
    <row r="15" spans="2:11" ht="23.25" customHeight="1">
      <c r="B15" s="156" t="s">
        <v>45</v>
      </c>
      <c r="C15" s="554" t="s">
        <v>87</v>
      </c>
      <c r="D15" s="555"/>
      <c r="E15" s="555"/>
      <c r="F15" s="555"/>
      <c r="G15" s="555"/>
      <c r="H15" s="555"/>
      <c r="I15" s="555"/>
      <c r="J15" s="555"/>
      <c r="K15" s="556"/>
    </row>
    <row r="16" spans="2:11" ht="23.25" customHeight="1">
      <c r="B16" s="178" t="s">
        <v>47</v>
      </c>
      <c r="C16" s="554" t="s">
        <v>88</v>
      </c>
      <c r="D16" s="555"/>
      <c r="E16" s="555"/>
      <c r="F16" s="555"/>
      <c r="G16" s="555"/>
      <c r="H16" s="555"/>
      <c r="I16" s="555"/>
      <c r="J16" s="555"/>
      <c r="K16" s="556"/>
    </row>
    <row r="17" spans="2:11" ht="23.25" customHeight="1" thickBot="1">
      <c r="B17" s="157" t="s">
        <v>49</v>
      </c>
      <c r="C17" s="557" t="s">
        <v>89</v>
      </c>
      <c r="D17" s="558"/>
      <c r="E17" s="558"/>
      <c r="F17" s="558"/>
      <c r="G17" s="558"/>
      <c r="H17" s="558"/>
      <c r="I17" s="558"/>
      <c r="J17" s="558"/>
      <c r="K17" s="559"/>
    </row>
    <row r="18" spans="2:11" ht="14.1" thickBot="1"/>
    <row r="19" spans="2:11" ht="17.25" customHeight="1" thickBot="1">
      <c r="B19" s="548" t="s">
        <v>55</v>
      </c>
      <c r="C19" s="551" t="s">
        <v>56</v>
      </c>
      <c r="D19" s="563" t="s">
        <v>90</v>
      </c>
      <c r="E19" s="563"/>
      <c r="F19" s="563"/>
      <c r="G19" s="564"/>
      <c r="H19" s="585" t="s">
        <v>91</v>
      </c>
      <c r="I19" s="586"/>
      <c r="J19" s="585" t="s">
        <v>92</v>
      </c>
      <c r="K19" s="586"/>
    </row>
    <row r="20" spans="2:11" ht="20.45" thickBot="1">
      <c r="B20" s="548"/>
      <c r="C20" s="553"/>
      <c r="D20" s="402" t="s">
        <v>93</v>
      </c>
      <c r="E20" s="389" t="s">
        <v>94</v>
      </c>
      <c r="F20" s="389" t="s">
        <v>95</v>
      </c>
      <c r="G20" s="389" t="s">
        <v>96</v>
      </c>
      <c r="H20" s="393" t="s">
        <v>97</v>
      </c>
      <c r="I20" s="393" t="s">
        <v>98</v>
      </c>
      <c r="J20" s="393" t="s">
        <v>99</v>
      </c>
      <c r="K20" s="393" t="s">
        <v>98</v>
      </c>
    </row>
    <row r="21" spans="2:11">
      <c r="B21" s="538" t="s">
        <v>77</v>
      </c>
      <c r="C21" s="551" t="s">
        <v>78</v>
      </c>
      <c r="D21" s="575"/>
      <c r="E21" s="575"/>
      <c r="F21" s="575"/>
      <c r="G21" s="575"/>
      <c r="H21" s="395"/>
      <c r="I21" s="395"/>
      <c r="J21" s="395"/>
      <c r="K21" s="395"/>
    </row>
    <row r="22" spans="2:11">
      <c r="B22" s="562"/>
      <c r="C22" s="561"/>
      <c r="D22" s="576"/>
      <c r="E22" s="576"/>
      <c r="F22" s="576"/>
      <c r="G22" s="576"/>
      <c r="H22" s="176"/>
      <c r="I22" s="176"/>
      <c r="J22" s="176"/>
      <c r="K22" s="176"/>
    </row>
    <row r="23" spans="2:11">
      <c r="B23" s="562"/>
      <c r="C23" s="560" t="s">
        <v>79</v>
      </c>
      <c r="D23" s="577"/>
      <c r="E23" s="577"/>
      <c r="F23" s="577"/>
      <c r="G23" s="577"/>
      <c r="H23" s="176"/>
      <c r="I23" s="176"/>
      <c r="J23" s="176"/>
      <c r="K23" s="176"/>
    </row>
    <row r="24" spans="2:11" ht="14.1" thickBot="1">
      <c r="B24" s="562"/>
      <c r="C24" s="552"/>
      <c r="D24" s="578"/>
      <c r="E24" s="578"/>
      <c r="F24" s="578"/>
      <c r="G24" s="578"/>
      <c r="H24" s="177"/>
      <c r="I24" s="177"/>
      <c r="J24" s="177"/>
      <c r="K24" s="177"/>
    </row>
    <row r="25" spans="2:11">
      <c r="B25" s="538" t="s">
        <v>77</v>
      </c>
      <c r="C25" s="551" t="s">
        <v>78</v>
      </c>
      <c r="D25" s="575"/>
      <c r="E25" s="575"/>
      <c r="F25" s="575"/>
      <c r="G25" s="575"/>
      <c r="H25" s="274"/>
      <c r="I25" s="274"/>
      <c r="J25" s="274"/>
      <c r="K25" s="274"/>
    </row>
    <row r="26" spans="2:11">
      <c r="B26" s="562"/>
      <c r="C26" s="561"/>
      <c r="D26" s="576"/>
      <c r="E26" s="576"/>
      <c r="F26" s="576"/>
      <c r="G26" s="576"/>
      <c r="H26" s="176"/>
      <c r="I26" s="176"/>
      <c r="J26" s="176"/>
      <c r="K26" s="176"/>
    </row>
    <row r="27" spans="2:11">
      <c r="B27" s="562"/>
      <c r="C27" s="560" t="s">
        <v>79</v>
      </c>
      <c r="D27" s="579"/>
      <c r="E27" s="579"/>
      <c r="F27" s="579"/>
      <c r="G27" s="579"/>
      <c r="H27" s="176"/>
      <c r="I27" s="176"/>
      <c r="J27" s="176"/>
      <c r="K27" s="176"/>
    </row>
    <row r="28" spans="2:11" ht="14.1" thickBot="1">
      <c r="B28" s="541"/>
      <c r="C28" s="553"/>
      <c r="D28" s="580"/>
      <c r="E28" s="580"/>
      <c r="F28" s="580"/>
      <c r="G28" s="580"/>
      <c r="H28" s="276"/>
      <c r="I28" s="276"/>
      <c r="J28" s="276"/>
      <c r="K28" s="276"/>
    </row>
    <row r="29" spans="2:11">
      <c r="B29" s="538" t="s">
        <v>77</v>
      </c>
      <c r="C29" s="551" t="s">
        <v>78</v>
      </c>
      <c r="D29" s="575"/>
      <c r="E29" s="575"/>
      <c r="F29" s="575"/>
      <c r="G29" s="575"/>
      <c r="H29" s="274"/>
      <c r="I29" s="274"/>
      <c r="J29" s="274"/>
      <c r="K29" s="274"/>
    </row>
    <row r="30" spans="2:11">
      <c r="B30" s="562"/>
      <c r="C30" s="561"/>
      <c r="D30" s="576"/>
      <c r="E30" s="576"/>
      <c r="F30" s="576"/>
      <c r="G30" s="576"/>
      <c r="H30" s="176"/>
      <c r="I30" s="176"/>
      <c r="J30" s="176"/>
      <c r="K30" s="176"/>
    </row>
    <row r="31" spans="2:11">
      <c r="B31" s="562"/>
      <c r="C31" s="560" t="s">
        <v>79</v>
      </c>
      <c r="D31" s="579"/>
      <c r="E31" s="579"/>
      <c r="F31" s="579"/>
      <c r="G31" s="579"/>
      <c r="H31" s="176"/>
      <c r="I31" s="176"/>
      <c r="J31" s="176"/>
      <c r="K31" s="176"/>
    </row>
    <row r="32" spans="2:11" ht="14.1" thickBot="1">
      <c r="B32" s="541"/>
      <c r="C32" s="553"/>
      <c r="D32" s="580"/>
      <c r="E32" s="580"/>
      <c r="F32" s="580"/>
      <c r="G32" s="580"/>
      <c r="H32" s="276"/>
      <c r="I32" s="276"/>
      <c r="J32" s="276"/>
      <c r="K32" s="276"/>
    </row>
    <row r="33" spans="2:11">
      <c r="B33" s="538" t="s">
        <v>77</v>
      </c>
      <c r="C33" s="551" t="s">
        <v>78</v>
      </c>
      <c r="D33" s="575"/>
      <c r="E33" s="575"/>
      <c r="F33" s="575"/>
      <c r="G33" s="575"/>
      <c r="H33" s="277"/>
      <c r="I33" s="277"/>
      <c r="J33" s="277"/>
      <c r="K33" s="274"/>
    </row>
    <row r="34" spans="2:11">
      <c r="B34" s="562"/>
      <c r="C34" s="561"/>
      <c r="D34" s="576"/>
      <c r="E34" s="576"/>
      <c r="F34" s="576"/>
      <c r="G34" s="576"/>
      <c r="H34" s="177"/>
      <c r="I34" s="177"/>
      <c r="J34" s="177"/>
      <c r="K34" s="176"/>
    </row>
    <row r="35" spans="2:11">
      <c r="B35" s="562"/>
      <c r="C35" s="560" t="s">
        <v>79</v>
      </c>
      <c r="D35" s="579"/>
      <c r="E35" s="579"/>
      <c r="F35" s="579"/>
      <c r="G35" s="579"/>
      <c r="H35" s="177"/>
      <c r="I35" s="177"/>
      <c r="J35" s="177"/>
      <c r="K35" s="176"/>
    </row>
    <row r="36" spans="2:11" ht="14.1" thickBot="1">
      <c r="B36" s="541"/>
      <c r="C36" s="553"/>
      <c r="D36" s="580"/>
      <c r="E36" s="580"/>
      <c r="F36" s="580"/>
      <c r="G36" s="580"/>
      <c r="H36" s="276"/>
      <c r="I36" s="276"/>
      <c r="J36" s="276"/>
      <c r="K36" s="276"/>
    </row>
    <row r="37" spans="2:11">
      <c r="B37" s="538" t="s">
        <v>77</v>
      </c>
      <c r="C37" s="551" t="s">
        <v>78</v>
      </c>
      <c r="D37" s="575"/>
      <c r="E37" s="575"/>
      <c r="F37" s="575"/>
      <c r="G37" s="575"/>
      <c r="H37" s="274"/>
      <c r="I37" s="274"/>
      <c r="J37" s="274"/>
      <c r="K37" s="274"/>
    </row>
    <row r="38" spans="2:11">
      <c r="B38" s="562"/>
      <c r="C38" s="561"/>
      <c r="D38" s="576"/>
      <c r="E38" s="576"/>
      <c r="F38" s="576"/>
      <c r="G38" s="576"/>
      <c r="H38" s="176"/>
      <c r="I38" s="176"/>
      <c r="J38" s="176"/>
      <c r="K38" s="176"/>
    </row>
    <row r="39" spans="2:11">
      <c r="B39" s="562"/>
      <c r="C39" s="392"/>
      <c r="D39" s="579"/>
      <c r="E39" s="579"/>
      <c r="F39" s="579"/>
      <c r="G39" s="579"/>
      <c r="H39" s="176"/>
      <c r="I39" s="176"/>
      <c r="J39" s="176"/>
      <c r="K39" s="177"/>
    </row>
    <row r="40" spans="2:11" ht="14.1" thickBot="1">
      <c r="B40" s="541"/>
      <c r="C40" s="393" t="s">
        <v>79</v>
      </c>
      <c r="D40" s="580"/>
      <c r="E40" s="580"/>
      <c r="F40" s="580"/>
      <c r="G40" s="580"/>
      <c r="H40" s="275"/>
      <c r="I40" s="275"/>
      <c r="J40" s="275"/>
      <c r="K40" s="276"/>
    </row>
    <row r="41" spans="2:11" ht="14.1" thickBot="1"/>
    <row r="42" spans="2:11" ht="17.25" customHeight="1" thickBot="1">
      <c r="B42" s="569" t="s">
        <v>100</v>
      </c>
      <c r="C42" s="570"/>
      <c r="D42" s="570"/>
      <c r="E42" s="570"/>
      <c r="F42" s="570"/>
      <c r="G42" s="570"/>
      <c r="H42" s="570"/>
      <c r="I42" s="571"/>
    </row>
    <row r="43" spans="2:11" ht="25.5" customHeight="1" thickBot="1">
      <c r="B43" s="389" t="s">
        <v>55</v>
      </c>
      <c r="C43" s="389" t="s">
        <v>56</v>
      </c>
      <c r="D43" s="389" t="s">
        <v>101</v>
      </c>
      <c r="E43" s="389" t="s">
        <v>102</v>
      </c>
      <c r="F43" s="528" t="s">
        <v>103</v>
      </c>
      <c r="G43" s="528"/>
      <c r="H43" s="389" t="s">
        <v>104</v>
      </c>
      <c r="I43" s="389" t="s">
        <v>105</v>
      </c>
    </row>
    <row r="44" spans="2:11">
      <c r="B44" s="538" t="s">
        <v>77</v>
      </c>
      <c r="C44" s="551" t="s">
        <v>78</v>
      </c>
      <c r="D44" s="172"/>
      <c r="E44" s="172"/>
      <c r="F44" s="565"/>
      <c r="G44" s="566"/>
      <c r="H44" s="172"/>
      <c r="I44" s="172"/>
    </row>
    <row r="45" spans="2:11">
      <c r="B45" s="562"/>
      <c r="C45" s="561"/>
      <c r="D45" s="272"/>
      <c r="E45" s="272"/>
      <c r="F45" s="587"/>
      <c r="G45" s="588"/>
      <c r="H45" s="272"/>
      <c r="I45" s="272"/>
    </row>
    <row r="46" spans="2:11">
      <c r="B46" s="562"/>
      <c r="C46" s="560" t="s">
        <v>79</v>
      </c>
      <c r="D46" s="272"/>
      <c r="E46" s="272"/>
      <c r="F46" s="587"/>
      <c r="G46" s="588"/>
      <c r="H46" s="272"/>
      <c r="I46" s="272"/>
    </row>
    <row r="47" spans="2:11" ht="14.1" thickBot="1">
      <c r="B47" s="541"/>
      <c r="C47" s="553"/>
      <c r="D47" s="175"/>
      <c r="E47" s="175"/>
      <c r="F47" s="567"/>
      <c r="G47" s="568"/>
      <c r="H47" s="175"/>
      <c r="I47" s="175"/>
    </row>
    <row r="48" spans="2:11">
      <c r="B48" s="538" t="s">
        <v>77</v>
      </c>
      <c r="C48" s="551" t="s">
        <v>78</v>
      </c>
      <c r="D48" s="172"/>
      <c r="E48" s="172"/>
      <c r="F48" s="565"/>
      <c r="G48" s="566"/>
      <c r="H48" s="172"/>
      <c r="I48" s="172"/>
    </row>
    <row r="49" spans="2:9">
      <c r="B49" s="562"/>
      <c r="C49" s="561"/>
      <c r="D49" s="173"/>
      <c r="E49" s="173"/>
      <c r="F49" s="587"/>
      <c r="G49" s="588"/>
      <c r="H49" s="173"/>
      <c r="I49" s="173"/>
    </row>
    <row r="50" spans="2:9">
      <c r="B50" s="562"/>
      <c r="C50" s="560" t="s">
        <v>79</v>
      </c>
      <c r="D50" s="173"/>
      <c r="E50" s="173"/>
      <c r="F50" s="587"/>
      <c r="G50" s="588"/>
      <c r="H50" s="173"/>
      <c r="I50" s="173"/>
    </row>
    <row r="51" spans="2:9" ht="14.1" thickBot="1">
      <c r="B51" s="541"/>
      <c r="C51" s="553"/>
      <c r="D51" s="175"/>
      <c r="E51" s="175"/>
      <c r="F51" s="567"/>
      <c r="G51" s="568"/>
      <c r="H51" s="175"/>
      <c r="I51" s="175"/>
    </row>
    <row r="52" spans="2:9">
      <c r="B52" s="538" t="s">
        <v>77</v>
      </c>
      <c r="C52" s="551" t="s">
        <v>78</v>
      </c>
      <c r="D52" s="172"/>
      <c r="E52" s="172"/>
      <c r="F52" s="565"/>
      <c r="G52" s="566"/>
      <c r="H52" s="172"/>
      <c r="I52" s="172"/>
    </row>
    <row r="53" spans="2:9">
      <c r="B53" s="562"/>
      <c r="C53" s="561"/>
      <c r="D53" s="173"/>
      <c r="E53" s="173"/>
      <c r="F53" s="587"/>
      <c r="G53" s="588"/>
      <c r="H53" s="173"/>
      <c r="I53" s="173"/>
    </row>
    <row r="54" spans="2:9">
      <c r="B54" s="562"/>
      <c r="C54" s="560" t="s">
        <v>79</v>
      </c>
      <c r="D54" s="173"/>
      <c r="E54" s="173"/>
      <c r="F54" s="587"/>
      <c r="G54" s="588"/>
      <c r="H54" s="173"/>
      <c r="I54" s="173"/>
    </row>
    <row r="55" spans="2:9" ht="14.1" thickBot="1">
      <c r="B55" s="541"/>
      <c r="C55" s="553"/>
      <c r="D55" s="175"/>
      <c r="E55" s="175"/>
      <c r="F55" s="567"/>
      <c r="G55" s="568"/>
      <c r="H55" s="175"/>
      <c r="I55" s="175"/>
    </row>
    <row r="56" spans="2:9">
      <c r="B56" s="538" t="s">
        <v>77</v>
      </c>
      <c r="C56" s="551" t="s">
        <v>78</v>
      </c>
      <c r="D56" s="172"/>
      <c r="E56" s="172"/>
      <c r="F56" s="565"/>
      <c r="G56" s="566"/>
      <c r="H56" s="172"/>
      <c r="I56" s="172"/>
    </row>
    <row r="57" spans="2:9">
      <c r="B57" s="562"/>
      <c r="C57" s="561"/>
      <c r="D57" s="173"/>
      <c r="E57" s="173"/>
      <c r="F57" s="587"/>
      <c r="G57" s="588"/>
      <c r="H57" s="173"/>
      <c r="I57" s="173"/>
    </row>
    <row r="58" spans="2:9">
      <c r="B58" s="562"/>
      <c r="C58" s="560" t="s">
        <v>79</v>
      </c>
      <c r="D58" s="173"/>
      <c r="E58" s="173"/>
      <c r="F58" s="587"/>
      <c r="G58" s="588"/>
      <c r="H58" s="173"/>
      <c r="I58" s="173"/>
    </row>
    <row r="59" spans="2:9" ht="14.1" thickBot="1">
      <c r="B59" s="541"/>
      <c r="C59" s="553"/>
      <c r="D59" s="175"/>
      <c r="E59" s="175"/>
      <c r="F59" s="567"/>
      <c r="G59" s="568"/>
      <c r="H59" s="175"/>
      <c r="I59" s="175"/>
    </row>
    <row r="60" spans="2:9">
      <c r="B60" s="562" t="s">
        <v>77</v>
      </c>
      <c r="C60" s="552" t="s">
        <v>78</v>
      </c>
      <c r="D60" s="273"/>
      <c r="E60" s="273"/>
      <c r="F60" s="573"/>
      <c r="G60" s="574"/>
      <c r="H60" s="273"/>
      <c r="I60" s="273"/>
    </row>
    <row r="61" spans="2:9">
      <c r="B61" s="562"/>
      <c r="C61" s="561"/>
      <c r="D61" s="174"/>
      <c r="E61" s="174"/>
      <c r="F61" s="583"/>
      <c r="G61" s="584"/>
      <c r="H61" s="174"/>
      <c r="I61" s="174"/>
    </row>
    <row r="62" spans="2:9">
      <c r="B62" s="562"/>
      <c r="C62" s="560" t="s">
        <v>79</v>
      </c>
      <c r="D62" s="174"/>
      <c r="E62" s="174"/>
      <c r="F62" s="583"/>
      <c r="G62" s="584"/>
      <c r="H62" s="174"/>
      <c r="I62" s="174"/>
    </row>
    <row r="63" spans="2:9" ht="14.1" thickBot="1">
      <c r="B63" s="541"/>
      <c r="C63" s="553"/>
      <c r="D63" s="175"/>
      <c r="E63" s="175"/>
      <c r="F63" s="567"/>
      <c r="G63" s="568"/>
      <c r="H63" s="175"/>
      <c r="I63" s="175"/>
    </row>
    <row r="64" spans="2:9" ht="14.1" thickBot="1"/>
    <row r="65" spans="2:9" ht="17.25" customHeight="1" thickBot="1">
      <c r="B65" s="569" t="s">
        <v>106</v>
      </c>
      <c r="C65" s="570"/>
      <c r="D65" s="570"/>
      <c r="E65" s="570"/>
      <c r="F65" s="570"/>
      <c r="G65" s="570"/>
      <c r="H65" s="570"/>
      <c r="I65" s="571"/>
    </row>
    <row r="66" spans="2:9" ht="17.25" customHeight="1" thickBot="1">
      <c r="B66" s="581" t="s">
        <v>55</v>
      </c>
      <c r="C66" s="581" t="s">
        <v>56</v>
      </c>
      <c r="D66" s="569" t="s">
        <v>107</v>
      </c>
      <c r="E66" s="570"/>
      <c r="F66" s="570"/>
      <c r="G66" s="570"/>
      <c r="H66" s="571"/>
      <c r="I66" s="299" t="s">
        <v>108</v>
      </c>
    </row>
    <row r="67" spans="2:9" ht="42" customHeight="1" thickBot="1">
      <c r="B67" s="582"/>
      <c r="C67" s="582"/>
      <c r="D67" s="391" t="s">
        <v>103</v>
      </c>
      <c r="E67" s="391" t="s">
        <v>104</v>
      </c>
      <c r="F67" s="396" t="s">
        <v>109</v>
      </c>
      <c r="G67" s="396" t="s">
        <v>110</v>
      </c>
      <c r="H67" s="391" t="s">
        <v>111</v>
      </c>
      <c r="I67" s="391" t="s">
        <v>112</v>
      </c>
    </row>
    <row r="68" spans="2:9" ht="17.25" customHeight="1">
      <c r="B68" s="538" t="s">
        <v>77</v>
      </c>
      <c r="C68" s="551" t="s">
        <v>78</v>
      </c>
      <c r="D68" s="164"/>
      <c r="E68" s="160"/>
      <c r="F68" s="109"/>
      <c r="G68" s="109"/>
      <c r="H68" s="278"/>
      <c r="I68" s="109"/>
    </row>
    <row r="69" spans="2:9" ht="17.25" customHeight="1">
      <c r="B69" s="562"/>
      <c r="C69" s="561"/>
      <c r="D69" s="163"/>
      <c r="E69" s="165"/>
      <c r="F69" s="148"/>
      <c r="G69" s="148"/>
      <c r="H69" s="163"/>
      <c r="I69" s="148"/>
    </row>
    <row r="70" spans="2:9" ht="17.25" customHeight="1">
      <c r="B70" s="562"/>
      <c r="C70" s="560" t="s">
        <v>79</v>
      </c>
      <c r="D70" s="163"/>
      <c r="E70" s="165"/>
      <c r="F70" s="148"/>
      <c r="G70" s="148"/>
      <c r="H70" s="163"/>
      <c r="I70" s="148"/>
    </row>
    <row r="71" spans="2:9" ht="14.1" thickBot="1">
      <c r="B71" s="541"/>
      <c r="C71" s="553"/>
      <c r="D71" s="279"/>
      <c r="E71" s="280"/>
      <c r="F71" s="281"/>
      <c r="G71" s="281"/>
      <c r="H71" s="279"/>
      <c r="I71" s="281"/>
    </row>
    <row r="72" spans="2:9">
      <c r="B72" s="538" t="s">
        <v>77</v>
      </c>
      <c r="C72" s="551" t="s">
        <v>78</v>
      </c>
      <c r="D72" s="278"/>
      <c r="E72" s="160"/>
      <c r="F72" s="109"/>
      <c r="G72" s="109"/>
      <c r="H72" s="278"/>
      <c r="I72" s="109"/>
    </row>
    <row r="73" spans="2:9">
      <c r="B73" s="562"/>
      <c r="C73" s="561"/>
      <c r="D73" s="163"/>
      <c r="E73" s="165"/>
      <c r="F73" s="148"/>
      <c r="G73" s="148"/>
      <c r="H73" s="163"/>
      <c r="I73" s="148"/>
    </row>
    <row r="74" spans="2:9">
      <c r="B74" s="562"/>
      <c r="C74" s="560" t="s">
        <v>79</v>
      </c>
      <c r="D74" s="163"/>
      <c r="E74" s="165"/>
      <c r="F74" s="148"/>
      <c r="G74" s="148"/>
      <c r="H74" s="163"/>
      <c r="I74" s="148"/>
    </row>
    <row r="75" spans="2:9" ht="14.1" thickBot="1">
      <c r="B75" s="541"/>
      <c r="C75" s="553"/>
      <c r="D75" s="279"/>
      <c r="E75" s="280"/>
      <c r="F75" s="281"/>
      <c r="G75" s="281"/>
      <c r="H75" s="279"/>
      <c r="I75" s="281"/>
    </row>
    <row r="76" spans="2:9">
      <c r="B76" s="538" t="s">
        <v>77</v>
      </c>
      <c r="C76" s="551" t="s">
        <v>78</v>
      </c>
      <c r="D76" s="278"/>
      <c r="E76" s="160"/>
      <c r="F76" s="109"/>
      <c r="G76" s="109"/>
      <c r="H76" s="278"/>
      <c r="I76" s="109"/>
    </row>
    <row r="77" spans="2:9">
      <c r="B77" s="562"/>
      <c r="C77" s="561"/>
      <c r="D77" s="127"/>
      <c r="E77" s="161"/>
      <c r="F77" s="110"/>
      <c r="G77" s="110"/>
      <c r="H77" s="127"/>
      <c r="I77" s="110"/>
    </row>
    <row r="78" spans="2:9">
      <c r="B78" s="562"/>
      <c r="C78" s="560" t="s">
        <v>79</v>
      </c>
      <c r="D78" s="127"/>
      <c r="E78" s="161"/>
      <c r="F78" s="110"/>
      <c r="G78" s="110"/>
      <c r="H78" s="127"/>
      <c r="I78" s="110"/>
    </row>
    <row r="79" spans="2:9" ht="14.1" thickBot="1">
      <c r="B79" s="541"/>
      <c r="C79" s="553"/>
      <c r="D79" s="128"/>
      <c r="E79" s="162"/>
      <c r="F79" s="111"/>
      <c r="G79" s="111"/>
      <c r="H79" s="128"/>
      <c r="I79" s="111"/>
    </row>
    <row r="80" spans="2:9">
      <c r="B80" s="538" t="s">
        <v>77</v>
      </c>
      <c r="C80" s="551" t="s">
        <v>78</v>
      </c>
      <c r="D80" s="278"/>
      <c r="E80" s="160"/>
      <c r="F80" s="109"/>
      <c r="G80" s="109"/>
      <c r="H80" s="278"/>
      <c r="I80" s="109"/>
    </row>
    <row r="81" spans="2:9">
      <c r="B81" s="562"/>
      <c r="C81" s="561"/>
      <c r="D81" s="127"/>
      <c r="E81" s="161"/>
      <c r="F81" s="110"/>
      <c r="G81" s="110"/>
      <c r="H81" s="127"/>
      <c r="I81" s="110"/>
    </row>
    <row r="82" spans="2:9">
      <c r="B82" s="562"/>
      <c r="C82" s="560" t="s">
        <v>79</v>
      </c>
      <c r="D82" s="127"/>
      <c r="E82" s="161"/>
      <c r="F82" s="110"/>
      <c r="G82" s="110"/>
      <c r="H82" s="127"/>
      <c r="I82" s="110"/>
    </row>
    <row r="83" spans="2:9" ht="14.1" thickBot="1">
      <c r="B83" s="541"/>
      <c r="C83" s="553"/>
      <c r="D83" s="128"/>
      <c r="E83" s="162"/>
      <c r="F83" s="111"/>
      <c r="G83" s="111"/>
      <c r="H83" s="128"/>
      <c r="I83" s="111"/>
    </row>
    <row r="84" spans="2:9">
      <c r="B84" s="562" t="s">
        <v>77</v>
      </c>
      <c r="C84" s="552" t="s">
        <v>78</v>
      </c>
      <c r="D84" s="163"/>
      <c r="E84" s="165"/>
      <c r="F84" s="148"/>
      <c r="G84" s="148"/>
      <c r="H84" s="163"/>
      <c r="I84" s="148"/>
    </row>
    <row r="85" spans="2:9">
      <c r="B85" s="562"/>
      <c r="C85" s="561"/>
      <c r="D85" s="282"/>
      <c r="E85" s="283"/>
      <c r="F85" s="137"/>
      <c r="G85" s="137"/>
      <c r="H85" s="282"/>
      <c r="I85" s="137"/>
    </row>
    <row r="86" spans="2:9">
      <c r="B86" s="562"/>
      <c r="C86" s="560" t="s">
        <v>79</v>
      </c>
      <c r="D86" s="282"/>
      <c r="E86" s="283"/>
      <c r="F86" s="137"/>
      <c r="G86" s="137"/>
      <c r="H86" s="282"/>
      <c r="I86" s="137"/>
    </row>
    <row r="87" spans="2:9" ht="14.1" thickBot="1">
      <c r="B87" s="541"/>
      <c r="C87" s="553"/>
      <c r="D87" s="128"/>
      <c r="E87" s="162"/>
      <c r="F87" s="111"/>
      <c r="G87" s="111"/>
      <c r="H87" s="128"/>
      <c r="I87" s="111"/>
    </row>
  </sheetData>
  <mergeCells count="126">
    <mergeCell ref="D66:H66"/>
    <mergeCell ref="B66:B67"/>
    <mergeCell ref="C66:C67"/>
    <mergeCell ref="F62:G62"/>
    <mergeCell ref="H19:I19"/>
    <mergeCell ref="J19:K19"/>
    <mergeCell ref="C60:C61"/>
    <mergeCell ref="F45:G45"/>
    <mergeCell ref="F46:G46"/>
    <mergeCell ref="F49:G49"/>
    <mergeCell ref="F50:G50"/>
    <mergeCell ref="F53:G53"/>
    <mergeCell ref="F54:G54"/>
    <mergeCell ref="F57:G57"/>
    <mergeCell ref="F58:G58"/>
    <mergeCell ref="F61:G61"/>
    <mergeCell ref="C50:C51"/>
    <mergeCell ref="C52:C53"/>
    <mergeCell ref="C54:C55"/>
    <mergeCell ref="C56:C57"/>
    <mergeCell ref="C58:C59"/>
    <mergeCell ref="D37:D38"/>
    <mergeCell ref="E37:E38"/>
    <mergeCell ref="F37:F38"/>
    <mergeCell ref="G37:G38"/>
    <mergeCell ref="D39:D40"/>
    <mergeCell ref="E39:E40"/>
    <mergeCell ref="D25:D26"/>
    <mergeCell ref="E25:E26"/>
    <mergeCell ref="F25:F26"/>
    <mergeCell ref="G25:G26"/>
    <mergeCell ref="D27:D28"/>
    <mergeCell ref="E27:E28"/>
    <mergeCell ref="F27:F28"/>
    <mergeCell ref="G27:G28"/>
    <mergeCell ref="F39:F40"/>
    <mergeCell ref="G39:G40"/>
    <mergeCell ref="D33:D34"/>
    <mergeCell ref="E33:E34"/>
    <mergeCell ref="F33:F34"/>
    <mergeCell ref="G33:G34"/>
    <mergeCell ref="D35:D36"/>
    <mergeCell ref="E35:E36"/>
    <mergeCell ref="F35:F36"/>
    <mergeCell ref="G35:G36"/>
    <mergeCell ref="B25:B28"/>
    <mergeCell ref="C25:C26"/>
    <mergeCell ref="C27:C28"/>
    <mergeCell ref="B29:B32"/>
    <mergeCell ref="C29:C30"/>
    <mergeCell ref="C31:C32"/>
    <mergeCell ref="G21:G22"/>
    <mergeCell ref="D23:D24"/>
    <mergeCell ref="E23:E24"/>
    <mergeCell ref="F23:F24"/>
    <mergeCell ref="G23:G24"/>
    <mergeCell ref="B21:B24"/>
    <mergeCell ref="C23:C24"/>
    <mergeCell ref="D21:D22"/>
    <mergeCell ref="E21:E22"/>
    <mergeCell ref="F21:F22"/>
    <mergeCell ref="D29:D30"/>
    <mergeCell ref="E29:E30"/>
    <mergeCell ref="F29:F30"/>
    <mergeCell ref="G29:G30"/>
    <mergeCell ref="D31:D32"/>
    <mergeCell ref="E31:E32"/>
    <mergeCell ref="F31:F32"/>
    <mergeCell ref="G31:G32"/>
    <mergeCell ref="B84:B87"/>
    <mergeCell ref="B68:B71"/>
    <mergeCell ref="B72:B75"/>
    <mergeCell ref="F43:G43"/>
    <mergeCell ref="F44:G44"/>
    <mergeCell ref="F47:G47"/>
    <mergeCell ref="F48:G48"/>
    <mergeCell ref="F51:G51"/>
    <mergeCell ref="F52:G52"/>
    <mergeCell ref="F63:G63"/>
    <mergeCell ref="B65:I65"/>
    <mergeCell ref="B76:B79"/>
    <mergeCell ref="B60:B63"/>
    <mergeCell ref="C78:C79"/>
    <mergeCell ref="C80:C81"/>
    <mergeCell ref="C82:C83"/>
    <mergeCell ref="C84:C85"/>
    <mergeCell ref="C86:C87"/>
    <mergeCell ref="B80:B83"/>
    <mergeCell ref="C44:C45"/>
    <mergeCell ref="C46:C47"/>
    <mergeCell ref="C48:C49"/>
    <mergeCell ref="F60:G60"/>
    <mergeCell ref="F55:G55"/>
    <mergeCell ref="B2:K2"/>
    <mergeCell ref="B3:K3"/>
    <mergeCell ref="B5:K5"/>
    <mergeCell ref="B7:K9"/>
    <mergeCell ref="C11:K11"/>
    <mergeCell ref="C12:K12"/>
    <mergeCell ref="C13:K13"/>
    <mergeCell ref="C14:K14"/>
    <mergeCell ref="C15:K15"/>
    <mergeCell ref="C16:K16"/>
    <mergeCell ref="C17:K17"/>
    <mergeCell ref="B19:B20"/>
    <mergeCell ref="C62:C63"/>
    <mergeCell ref="C68:C69"/>
    <mergeCell ref="C70:C71"/>
    <mergeCell ref="C72:C73"/>
    <mergeCell ref="C74:C75"/>
    <mergeCell ref="C76:C77"/>
    <mergeCell ref="C33:C34"/>
    <mergeCell ref="B33:B36"/>
    <mergeCell ref="C37:C38"/>
    <mergeCell ref="B37:B40"/>
    <mergeCell ref="C35:C36"/>
    <mergeCell ref="C19:C20"/>
    <mergeCell ref="D19:G19"/>
    <mergeCell ref="F56:G56"/>
    <mergeCell ref="F59:G59"/>
    <mergeCell ref="B42:I42"/>
    <mergeCell ref="B44:B47"/>
    <mergeCell ref="B48:B51"/>
    <mergeCell ref="B52:B55"/>
    <mergeCell ref="B56:B59"/>
    <mergeCell ref="C21:C22"/>
  </mergeCells>
  <dataValidations count="4">
    <dataValidation type="list" allowBlank="1" showInputMessage="1" showErrorMessage="1" sqref="I44:I63" xr:uid="{00000000-0002-0000-0200-000000000000}">
      <formula1>Organos_Decisión</formula1>
    </dataValidation>
    <dataValidation type="list" allowBlank="1" showInputMessage="1" showErrorMessage="1" sqref="H22:H40" xr:uid="{00000000-0002-0000-0200-000001000000}">
      <formula1>Apoyos_Estudiantiles</formula1>
    </dataValidation>
    <dataValidation type="list" allowBlank="1" showInputMessage="1" showErrorMessage="1" sqref="J21:J40" xr:uid="{00000000-0002-0000-0200-000002000000}">
      <formula1>Tipo_Estimulos</formula1>
    </dataValidation>
    <dataValidation type="list" allowBlank="1" showInputMessage="1" showErrorMessage="1" sqref="F68:F87" xr:uid="{00000000-0002-0000-0200-000003000000}">
      <formula1>Tipo_Reconocimiento</formula1>
    </dataValidation>
  </dataValidations>
  <pageMargins left="0.70866141732283472" right="0.70866141732283472" top="0.74803149606299213" bottom="0.74803149606299213" header="0.31496062992125984" footer="0.31496062992125984"/>
  <pageSetup paperSize="345" scale="7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Lista!$P$35:$P$51</xm:f>
          </x14:formula1>
          <xm:sqref>H21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P25"/>
  <sheetViews>
    <sheetView showGridLines="0" workbookViewId="0">
      <selection activeCell="I10" sqref="I10:I11"/>
    </sheetView>
  </sheetViews>
  <sheetFormatPr defaultColWidth="11" defaultRowHeight="13.5"/>
  <cols>
    <col min="1" max="1" width="2.375" style="38" customWidth="1"/>
    <col min="2" max="3" width="11" style="38"/>
    <col min="4" max="4" width="13.625" style="38" customWidth="1"/>
    <col min="5" max="5" width="14.375" style="38" customWidth="1"/>
    <col min="6" max="6" width="11" style="38"/>
    <col min="7" max="7" width="9.125" style="38" customWidth="1"/>
    <col min="8" max="8" width="11" style="38"/>
    <col min="9" max="9" width="14" style="38" customWidth="1"/>
    <col min="10" max="10" width="11" style="38"/>
    <col min="11" max="11" width="9.625" style="38" customWidth="1"/>
    <col min="12" max="16384" width="11" style="38"/>
  </cols>
  <sheetData>
    <row r="1" spans="2:16" ht="14.1" thickBot="1"/>
    <row r="2" spans="2:16" ht="14.1" thickBot="1">
      <c r="B2" s="596" t="s">
        <v>4</v>
      </c>
      <c r="C2" s="597"/>
      <c r="D2" s="597"/>
      <c r="E2" s="597"/>
      <c r="F2" s="597"/>
      <c r="G2" s="597"/>
      <c r="H2" s="597"/>
      <c r="I2" s="597"/>
      <c r="J2" s="598"/>
    </row>
    <row r="3" spans="2:16" ht="14.1" thickBot="1">
      <c r="B3" s="593" t="s">
        <v>5</v>
      </c>
      <c r="C3" s="594"/>
      <c r="D3" s="594"/>
      <c r="E3" s="594"/>
      <c r="F3" s="594"/>
      <c r="G3" s="594"/>
      <c r="H3" s="594"/>
      <c r="I3" s="594"/>
      <c r="J3" s="595"/>
    </row>
    <row r="4" spans="2:16" ht="14.1" thickBot="1"/>
    <row r="5" spans="2:16" s="23" customFormat="1" ht="16.5" customHeight="1" thickBot="1">
      <c r="B5" s="593" t="s">
        <v>113</v>
      </c>
      <c r="C5" s="594"/>
      <c r="D5" s="594"/>
      <c r="E5" s="594"/>
      <c r="F5" s="594"/>
      <c r="G5" s="594"/>
      <c r="H5" s="594"/>
      <c r="I5" s="594"/>
      <c r="J5" s="595"/>
    </row>
    <row r="6" spans="2:16" s="23" customFormat="1" ht="7.5" customHeight="1">
      <c r="B6" s="599"/>
      <c r="C6" s="599"/>
      <c r="D6" s="599"/>
      <c r="E6" s="599"/>
      <c r="F6" s="599"/>
      <c r="G6" s="599"/>
      <c r="H6" s="599"/>
      <c r="I6" s="599"/>
      <c r="J6" s="599"/>
    </row>
    <row r="7" spans="2:16" s="23" customFormat="1" ht="57.75" customHeight="1">
      <c r="B7" s="550" t="s">
        <v>83</v>
      </c>
      <c r="C7" s="550"/>
      <c r="D7" s="550"/>
      <c r="E7" s="550"/>
      <c r="F7" s="550"/>
      <c r="G7" s="550"/>
      <c r="H7" s="550"/>
      <c r="I7" s="550"/>
      <c r="J7" s="550"/>
      <c r="K7"/>
      <c r="L7"/>
      <c r="M7"/>
      <c r="N7"/>
      <c r="O7"/>
      <c r="P7"/>
    </row>
    <row r="8" spans="2:16" ht="7.5" customHeight="1"/>
    <row r="9" spans="2:16" s="23" customFormat="1" ht="8.25" customHeight="1" thickBot="1">
      <c r="B9" s="397"/>
      <c r="C9" s="397"/>
      <c r="D9" s="397"/>
      <c r="E9" s="397"/>
      <c r="F9" s="397"/>
      <c r="G9" s="397"/>
      <c r="H9" s="397"/>
      <c r="I9" s="397"/>
      <c r="J9" s="397"/>
    </row>
    <row r="10" spans="2:16" s="23" customFormat="1" ht="15" customHeight="1" thickBot="1">
      <c r="B10" s="549" t="s">
        <v>55</v>
      </c>
      <c r="C10" s="549" t="s">
        <v>56</v>
      </c>
      <c r="D10" s="549" t="s">
        <v>114</v>
      </c>
      <c r="E10" s="589" t="s">
        <v>115</v>
      </c>
      <c r="F10" s="549" t="s">
        <v>116</v>
      </c>
      <c r="G10" s="549"/>
      <c r="H10" s="549"/>
      <c r="I10" s="549" t="s">
        <v>117</v>
      </c>
      <c r="J10" s="549" t="s">
        <v>71</v>
      </c>
    </row>
    <row r="11" spans="2:16" s="23" customFormat="1" ht="35.25" customHeight="1" thickBot="1">
      <c r="B11" s="549"/>
      <c r="C11" s="592"/>
      <c r="D11" s="549"/>
      <c r="E11" s="590"/>
      <c r="F11" s="390" t="s">
        <v>118</v>
      </c>
      <c r="G11" s="390" t="s">
        <v>119</v>
      </c>
      <c r="H11" s="39" t="s">
        <v>120</v>
      </c>
      <c r="I11" s="549"/>
      <c r="J11" s="549"/>
    </row>
    <row r="12" spans="2:16" s="23" customFormat="1">
      <c r="B12" s="591" t="s">
        <v>77</v>
      </c>
      <c r="C12" s="40" t="s">
        <v>78</v>
      </c>
      <c r="D12" s="114"/>
      <c r="E12" s="114"/>
      <c r="F12" s="114"/>
      <c r="G12" s="114"/>
      <c r="H12" s="114"/>
      <c r="I12" s="114"/>
      <c r="J12" s="35">
        <f t="shared" ref="J12:J20" si="0">SUM(D12:I12)</f>
        <v>0</v>
      </c>
    </row>
    <row r="13" spans="2:16" s="23" customFormat="1">
      <c r="B13" s="591"/>
      <c r="C13" s="40" t="s">
        <v>79</v>
      </c>
      <c r="D13" s="114"/>
      <c r="E13" s="114"/>
      <c r="F13" s="114"/>
      <c r="G13" s="114"/>
      <c r="H13" s="114"/>
      <c r="I13" s="114"/>
      <c r="J13" s="35">
        <f t="shared" si="0"/>
        <v>0</v>
      </c>
    </row>
    <row r="14" spans="2:16" s="23" customFormat="1">
      <c r="B14" s="591" t="s">
        <v>77</v>
      </c>
      <c r="C14" s="40" t="s">
        <v>78</v>
      </c>
      <c r="D14" s="114"/>
      <c r="E14" s="114"/>
      <c r="F14" s="114"/>
      <c r="G14" s="114"/>
      <c r="H14" s="114"/>
      <c r="I14" s="114"/>
      <c r="J14" s="35">
        <f t="shared" si="0"/>
        <v>0</v>
      </c>
    </row>
    <row r="15" spans="2:16" s="23" customFormat="1">
      <c r="B15" s="591"/>
      <c r="C15" s="40" t="s">
        <v>79</v>
      </c>
      <c r="D15" s="114"/>
      <c r="E15" s="114"/>
      <c r="F15" s="114"/>
      <c r="G15" s="114"/>
      <c r="H15" s="114"/>
      <c r="I15" s="114"/>
      <c r="J15" s="35">
        <f>SUM(D15:I15)</f>
        <v>0</v>
      </c>
    </row>
    <row r="16" spans="2:16" s="23" customFormat="1">
      <c r="B16" s="591" t="s">
        <v>77</v>
      </c>
      <c r="C16" s="40" t="s">
        <v>78</v>
      </c>
      <c r="D16" s="114"/>
      <c r="E16" s="114"/>
      <c r="F16" s="114"/>
      <c r="G16" s="114"/>
      <c r="H16" s="114"/>
      <c r="I16" s="114"/>
      <c r="J16" s="35">
        <f t="shared" ref="J16:J18" si="1">SUM(D16:I16)</f>
        <v>0</v>
      </c>
    </row>
    <row r="17" spans="1:10" s="23" customFormat="1">
      <c r="B17" s="591"/>
      <c r="C17" s="40" t="s">
        <v>79</v>
      </c>
      <c r="D17" s="114"/>
      <c r="E17" s="114"/>
      <c r="F17" s="114"/>
      <c r="G17" s="114"/>
      <c r="H17" s="114"/>
      <c r="I17" s="114"/>
      <c r="J17" s="35">
        <f t="shared" si="1"/>
        <v>0</v>
      </c>
    </row>
    <row r="18" spans="1:10" s="23" customFormat="1">
      <c r="B18" s="591" t="s">
        <v>77</v>
      </c>
      <c r="C18" s="138" t="s">
        <v>78</v>
      </c>
      <c r="D18" s="139"/>
      <c r="E18" s="139"/>
      <c r="F18" s="139"/>
      <c r="G18" s="139"/>
      <c r="H18" s="139"/>
      <c r="I18" s="139"/>
      <c r="J18" s="35">
        <f t="shared" si="1"/>
        <v>0</v>
      </c>
    </row>
    <row r="19" spans="1:10" s="23" customFormat="1">
      <c r="B19" s="591"/>
      <c r="C19" s="40" t="s">
        <v>79</v>
      </c>
      <c r="D19" s="114"/>
      <c r="E19" s="114"/>
      <c r="F19" s="114"/>
      <c r="G19" s="114"/>
      <c r="H19" s="114"/>
      <c r="I19" s="114"/>
      <c r="J19" s="35">
        <f t="shared" si="0"/>
        <v>0</v>
      </c>
    </row>
    <row r="20" spans="1:10" s="23" customFormat="1">
      <c r="B20" s="591" t="s">
        <v>77</v>
      </c>
      <c r="C20" s="424" t="s">
        <v>78</v>
      </c>
      <c r="D20" s="158"/>
      <c r="E20" s="158"/>
      <c r="F20" s="158"/>
      <c r="G20" s="158"/>
      <c r="H20" s="158"/>
      <c r="I20" s="158"/>
      <c r="J20" s="159">
        <f t="shared" si="0"/>
        <v>0</v>
      </c>
    </row>
    <row r="21" spans="1:10" s="42" customFormat="1" ht="14.45" thickBot="1">
      <c r="A21" s="23"/>
      <c r="B21" s="600"/>
      <c r="C21" s="41" t="s">
        <v>79</v>
      </c>
      <c r="D21" s="118"/>
      <c r="E21" s="118"/>
      <c r="F21" s="118"/>
      <c r="G21" s="118"/>
      <c r="H21" s="118"/>
      <c r="I21" s="118"/>
      <c r="J21" s="36">
        <f t="shared" ref="J21" si="2">SUM(D21:I21)</f>
        <v>0</v>
      </c>
    </row>
    <row r="22" spans="1:10" s="42" customFormat="1" ht="14.1">
      <c r="A22" s="23"/>
      <c r="B22" s="602"/>
      <c r="C22" s="602"/>
      <c r="D22" s="602"/>
      <c r="E22" s="602"/>
      <c r="F22" s="602"/>
      <c r="G22" s="602"/>
      <c r="H22" s="602"/>
      <c r="I22" s="602"/>
      <c r="J22" s="602"/>
    </row>
    <row r="23" spans="1:10" ht="14.1" thickBot="1"/>
    <row r="24" spans="1:10" s="23" customFormat="1" ht="13.5" customHeight="1" thickBot="1">
      <c r="B24" s="32"/>
      <c r="C24" s="385" t="s">
        <v>7</v>
      </c>
      <c r="D24" s="386"/>
      <c r="E24" s="386"/>
      <c r="F24" s="386"/>
      <c r="G24" s="386"/>
      <c r="H24" s="386"/>
      <c r="I24" s="386"/>
      <c r="J24" s="387"/>
    </row>
    <row r="25" spans="1:10" s="23" customFormat="1" ht="21.75" customHeight="1" thickBot="1">
      <c r="B25" s="191" t="s">
        <v>8</v>
      </c>
      <c r="C25" s="601" t="s">
        <v>84</v>
      </c>
      <c r="D25" s="462"/>
      <c r="E25" s="462"/>
      <c r="F25" s="462"/>
      <c r="G25" s="462"/>
      <c r="H25" s="462"/>
      <c r="I25" s="462"/>
      <c r="J25" s="463"/>
    </row>
  </sheetData>
  <mergeCells count="19">
    <mergeCell ref="B14:B15"/>
    <mergeCell ref="B16:B17"/>
    <mergeCell ref="B18:B19"/>
    <mergeCell ref="B20:B21"/>
    <mergeCell ref="C25:J25"/>
    <mergeCell ref="B22:J22"/>
    <mergeCell ref="B5:J5"/>
    <mergeCell ref="B2:J2"/>
    <mergeCell ref="B3:J3"/>
    <mergeCell ref="B6:J6"/>
    <mergeCell ref="B7:J7"/>
    <mergeCell ref="J10:J11"/>
    <mergeCell ref="E10:E11"/>
    <mergeCell ref="B12:B13"/>
    <mergeCell ref="B10:B11"/>
    <mergeCell ref="C10:C11"/>
    <mergeCell ref="I10:I11"/>
    <mergeCell ref="F10:H10"/>
    <mergeCell ref="D10:D11"/>
  </mergeCells>
  <phoneticPr fontId="4" type="noConversion"/>
  <printOptions horizontalCentered="1"/>
  <pageMargins left="0.31496062992125984" right="0.39370078740157483" top="0.98425196850393704" bottom="0.70866141732283472" header="0" footer="0"/>
  <pageSetup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B1:M52"/>
  <sheetViews>
    <sheetView showGridLines="0" zoomScaleNormal="100" workbookViewId="0">
      <selection activeCell="O37" sqref="O37"/>
    </sheetView>
  </sheetViews>
  <sheetFormatPr defaultColWidth="10.625" defaultRowHeight="15" customHeight="1"/>
  <cols>
    <col min="1" max="1" width="6" style="44" customWidth="1"/>
    <col min="2" max="2" width="5.875" style="44" bestFit="1" customWidth="1"/>
    <col min="3" max="3" width="7" style="44" customWidth="1"/>
    <col min="4" max="4" width="28.125" style="44" customWidth="1"/>
    <col min="5" max="5" width="6.375" style="56" bestFit="1" customWidth="1"/>
    <col min="6" max="12" width="13.375" style="44" customWidth="1"/>
    <col min="13" max="13" width="6.25" style="44" customWidth="1"/>
    <col min="14" max="14" width="12.125" style="44" customWidth="1"/>
    <col min="15" max="15" width="10.625" style="44"/>
    <col min="16" max="16" width="13" style="44" customWidth="1"/>
    <col min="17" max="17" width="10.625" style="44"/>
    <col min="18" max="18" width="13.25" style="44" customWidth="1"/>
    <col min="19" max="16384" width="10.625" style="44"/>
  </cols>
  <sheetData>
    <row r="1" spans="2:13" ht="15" customHeight="1" thickBot="1"/>
    <row r="2" spans="2:13" ht="15" customHeight="1" thickBot="1">
      <c r="B2" s="633" t="s">
        <v>4</v>
      </c>
      <c r="C2" s="634"/>
      <c r="D2" s="634"/>
      <c r="E2" s="634"/>
      <c r="F2" s="634"/>
      <c r="G2" s="634"/>
      <c r="H2" s="634"/>
      <c r="I2" s="634"/>
      <c r="J2" s="634"/>
      <c r="K2" s="634"/>
      <c r="L2" s="635"/>
      <c r="M2" s="43"/>
    </row>
    <row r="3" spans="2:13" ht="15" customHeight="1" thickBot="1">
      <c r="B3" s="633" t="s">
        <v>5</v>
      </c>
      <c r="C3" s="634"/>
      <c r="D3" s="634"/>
      <c r="E3" s="634"/>
      <c r="F3" s="634"/>
      <c r="G3" s="634"/>
      <c r="H3" s="634"/>
      <c r="I3" s="634"/>
      <c r="J3" s="634"/>
      <c r="K3" s="634"/>
      <c r="L3" s="635"/>
      <c r="M3" s="43"/>
    </row>
    <row r="4" spans="2:13" ht="7.5" customHeight="1" thickBot="1">
      <c r="B4" s="639"/>
      <c r="C4" s="639"/>
      <c r="D4" s="639"/>
      <c r="E4" s="639"/>
      <c r="F4" s="639"/>
      <c r="G4" s="639"/>
      <c r="H4" s="639"/>
      <c r="I4" s="639"/>
      <c r="J4" s="639"/>
      <c r="K4" s="639"/>
      <c r="L4" s="45"/>
      <c r="M4" s="45"/>
    </row>
    <row r="5" spans="2:13" s="46" customFormat="1" ht="14.25" customHeight="1" thickBot="1">
      <c r="B5" s="636" t="s">
        <v>121</v>
      </c>
      <c r="C5" s="637"/>
      <c r="D5" s="637"/>
      <c r="E5" s="637"/>
      <c r="F5" s="637"/>
      <c r="G5" s="637"/>
      <c r="H5" s="637"/>
      <c r="I5" s="637"/>
      <c r="J5" s="637"/>
      <c r="K5" s="637"/>
      <c r="L5" s="638"/>
      <c r="M5" s="43"/>
    </row>
    <row r="6" spans="2:13" s="46" customFormat="1" ht="6.75" customHeight="1">
      <c r="B6" s="640"/>
      <c r="C6" s="640"/>
      <c r="D6" s="640"/>
      <c r="E6" s="640"/>
      <c r="F6" s="640"/>
      <c r="G6" s="640"/>
      <c r="H6" s="640"/>
      <c r="I6" s="640"/>
      <c r="J6" s="640"/>
      <c r="K6" s="640"/>
      <c r="L6" s="47"/>
      <c r="M6" s="47"/>
    </row>
    <row r="7" spans="2:13" s="94" customFormat="1" ht="52.5" customHeight="1">
      <c r="B7" s="550" t="s">
        <v>122</v>
      </c>
      <c r="C7" s="550"/>
      <c r="D7" s="550"/>
      <c r="E7" s="550"/>
      <c r="F7" s="550"/>
      <c r="G7" s="550"/>
      <c r="H7" s="550"/>
      <c r="I7" s="550"/>
      <c r="J7" s="550"/>
      <c r="K7" s="550"/>
      <c r="L7" s="550"/>
      <c r="M7" s="47"/>
    </row>
    <row r="8" spans="2:13" s="94" customFormat="1" ht="6.75" customHeight="1" thickBot="1">
      <c r="B8" s="399"/>
      <c r="C8" s="399"/>
      <c r="D8" s="399"/>
      <c r="E8" s="399"/>
      <c r="F8" s="399"/>
      <c r="G8" s="399"/>
      <c r="H8" s="399"/>
      <c r="I8" s="399"/>
      <c r="J8" s="399"/>
      <c r="K8" s="399"/>
      <c r="L8" s="47"/>
      <c r="M8" s="47"/>
    </row>
    <row r="9" spans="2:13" ht="15" customHeight="1" thickBot="1">
      <c r="B9" s="54"/>
      <c r="C9" s="630" t="s">
        <v>7</v>
      </c>
      <c r="D9" s="631"/>
      <c r="E9" s="631"/>
      <c r="F9" s="631"/>
      <c r="G9" s="631"/>
      <c r="H9" s="631"/>
      <c r="I9" s="631"/>
      <c r="J9" s="631"/>
      <c r="K9" s="631"/>
      <c r="L9" s="632"/>
    </row>
    <row r="10" spans="2:13" ht="15" customHeight="1">
      <c r="B10" s="206" t="s">
        <v>8</v>
      </c>
      <c r="C10" s="605" t="s">
        <v>123</v>
      </c>
      <c r="D10" s="606"/>
      <c r="E10" s="606"/>
      <c r="F10" s="606"/>
      <c r="G10" s="606"/>
      <c r="H10" s="606"/>
      <c r="I10" s="606"/>
      <c r="J10" s="606"/>
      <c r="K10" s="606"/>
      <c r="L10" s="607"/>
    </row>
    <row r="11" spans="2:13" s="55" customFormat="1" ht="16.5" customHeight="1">
      <c r="B11" s="207" t="s">
        <v>124</v>
      </c>
      <c r="C11" s="608" t="s">
        <v>125</v>
      </c>
      <c r="D11" s="609"/>
      <c r="E11" s="609"/>
      <c r="F11" s="609"/>
      <c r="G11" s="609"/>
      <c r="H11" s="609"/>
      <c r="I11" s="609"/>
      <c r="J11" s="609"/>
      <c r="K11" s="609"/>
      <c r="L11" s="610"/>
    </row>
    <row r="12" spans="2:13" ht="13.5" customHeight="1">
      <c r="B12" s="208" t="s">
        <v>43</v>
      </c>
      <c r="C12" s="611" t="s">
        <v>126</v>
      </c>
      <c r="D12" s="612"/>
      <c r="E12" s="612"/>
      <c r="F12" s="612"/>
      <c r="G12" s="612"/>
      <c r="H12" s="612"/>
      <c r="I12" s="612"/>
      <c r="J12" s="612"/>
      <c r="K12" s="612"/>
      <c r="L12" s="613"/>
    </row>
    <row r="13" spans="2:13" ht="27.75" customHeight="1" thickBot="1">
      <c r="B13" s="209" t="s">
        <v>45</v>
      </c>
      <c r="C13" s="614" t="s">
        <v>127</v>
      </c>
      <c r="D13" s="615"/>
      <c r="E13" s="615"/>
      <c r="F13" s="615"/>
      <c r="G13" s="615"/>
      <c r="H13" s="615"/>
      <c r="I13" s="615"/>
      <c r="J13" s="615"/>
      <c r="K13" s="615"/>
      <c r="L13" s="616"/>
    </row>
    <row r="14" spans="2:13" s="46" customFormat="1" ht="15" customHeight="1" thickBot="1">
      <c r="B14" s="399"/>
      <c r="C14" s="399"/>
      <c r="D14" s="399"/>
      <c r="E14" s="399"/>
      <c r="F14" s="399"/>
      <c r="G14" s="399"/>
      <c r="H14" s="399"/>
      <c r="I14" s="399"/>
      <c r="J14" s="399"/>
      <c r="K14" s="399"/>
      <c r="L14" s="47"/>
      <c r="M14" s="47"/>
    </row>
    <row r="15" spans="2:13" s="46" customFormat="1" ht="14.25" customHeight="1" thickBot="1">
      <c r="B15" s="603" t="s">
        <v>55</v>
      </c>
      <c r="C15" s="603" t="s">
        <v>56</v>
      </c>
      <c r="D15" s="603" t="s">
        <v>128</v>
      </c>
      <c r="E15" s="603" t="s">
        <v>71</v>
      </c>
      <c r="F15" s="618" t="s">
        <v>129</v>
      </c>
      <c r="G15" s="619"/>
      <c r="H15" s="619"/>
      <c r="I15" s="619"/>
      <c r="J15" s="619"/>
      <c r="K15" s="619"/>
      <c r="L15" s="620"/>
      <c r="M15" s="48"/>
    </row>
    <row r="16" spans="2:13" s="46" customFormat="1" ht="12.95" thickBot="1">
      <c r="B16" s="604"/>
      <c r="C16" s="604"/>
      <c r="D16" s="617"/>
      <c r="E16" s="617"/>
      <c r="F16" s="398" t="s">
        <v>130</v>
      </c>
      <c r="G16" s="398" t="s">
        <v>131</v>
      </c>
      <c r="H16" s="398" t="s">
        <v>132</v>
      </c>
      <c r="I16" s="398" t="s">
        <v>133</v>
      </c>
      <c r="J16" s="398" t="s">
        <v>134</v>
      </c>
      <c r="K16" s="398" t="s">
        <v>135</v>
      </c>
      <c r="L16" s="398" t="s">
        <v>136</v>
      </c>
      <c r="M16" s="48"/>
    </row>
    <row r="17" spans="2:13" s="46" customFormat="1" ht="12.6">
      <c r="B17" s="621" t="s">
        <v>77</v>
      </c>
      <c r="C17" s="629" t="s">
        <v>78</v>
      </c>
      <c r="D17" s="214" t="s">
        <v>137</v>
      </c>
      <c r="E17" s="211">
        <f t="shared" ref="E17:E30" si="0">SUM(F17:L17)</f>
        <v>0</v>
      </c>
      <c r="F17" s="220"/>
      <c r="G17" s="220"/>
      <c r="H17" s="220"/>
      <c r="I17" s="221"/>
      <c r="J17" s="220"/>
      <c r="K17" s="220"/>
      <c r="L17" s="220"/>
      <c r="M17" s="50"/>
    </row>
    <row r="18" spans="2:13" s="46" customFormat="1" ht="12.6">
      <c r="B18" s="622"/>
      <c r="C18" s="625"/>
      <c r="D18" s="216" t="s">
        <v>138</v>
      </c>
      <c r="E18" s="212">
        <f t="shared" si="0"/>
        <v>0</v>
      </c>
      <c r="F18" s="222"/>
      <c r="G18" s="222"/>
      <c r="H18" s="222"/>
      <c r="I18" s="223"/>
      <c r="J18" s="222"/>
      <c r="K18" s="222"/>
      <c r="L18" s="222"/>
      <c r="M18" s="50"/>
    </row>
    <row r="19" spans="2:13" s="46" customFormat="1" ht="12.95" thickBot="1">
      <c r="B19" s="623"/>
      <c r="C19" s="626"/>
      <c r="D19" s="347" t="s">
        <v>139</v>
      </c>
      <c r="E19" s="210">
        <f t="shared" si="0"/>
        <v>0</v>
      </c>
      <c r="F19" s="224"/>
      <c r="G19" s="224"/>
      <c r="H19" s="224"/>
      <c r="I19" s="225"/>
      <c r="J19" s="224"/>
      <c r="K19" s="224"/>
      <c r="L19" s="224"/>
      <c r="M19" s="50"/>
    </row>
    <row r="20" spans="2:13" s="46" customFormat="1" ht="12.95" thickTop="1">
      <c r="B20" s="623"/>
      <c r="C20" s="627" t="s">
        <v>79</v>
      </c>
      <c r="D20" s="215" t="s">
        <v>137</v>
      </c>
      <c r="E20" s="213">
        <f t="shared" si="0"/>
        <v>0</v>
      </c>
      <c r="F20" s="226"/>
      <c r="G20" s="226"/>
      <c r="H20" s="226"/>
      <c r="I20" s="227"/>
      <c r="J20" s="226"/>
      <c r="K20" s="226"/>
      <c r="L20" s="226"/>
      <c r="M20" s="50"/>
    </row>
    <row r="21" spans="2:13" s="46" customFormat="1" ht="12.6">
      <c r="B21" s="623"/>
      <c r="C21" s="625"/>
      <c r="D21" s="216" t="s">
        <v>138</v>
      </c>
      <c r="E21" s="212">
        <f t="shared" si="0"/>
        <v>0</v>
      </c>
      <c r="F21" s="222"/>
      <c r="G21" s="222"/>
      <c r="H21" s="222"/>
      <c r="I21" s="223"/>
      <c r="J21" s="222"/>
      <c r="K21" s="222"/>
      <c r="L21" s="222"/>
      <c r="M21" s="50"/>
    </row>
    <row r="22" spans="2:13" s="46" customFormat="1" ht="12.95" thickBot="1">
      <c r="B22" s="623"/>
      <c r="C22" s="625"/>
      <c r="D22" s="215" t="s">
        <v>139</v>
      </c>
      <c r="E22" s="212">
        <f t="shared" si="0"/>
        <v>0</v>
      </c>
      <c r="F22" s="222"/>
      <c r="G22" s="222"/>
      <c r="H22" s="222"/>
      <c r="I22" s="223"/>
      <c r="J22" s="222"/>
      <c r="K22" s="222"/>
      <c r="L22" s="222"/>
      <c r="M22" s="50"/>
    </row>
    <row r="23" spans="2:13" s="46" customFormat="1" ht="12.6">
      <c r="B23" s="621" t="s">
        <v>77</v>
      </c>
      <c r="C23" s="629" t="s">
        <v>78</v>
      </c>
      <c r="D23" s="214" t="s">
        <v>137</v>
      </c>
      <c r="E23" s="211">
        <f t="shared" si="0"/>
        <v>0</v>
      </c>
      <c r="F23" s="229"/>
      <c r="G23" s="229"/>
      <c r="H23" s="229"/>
      <c r="I23" s="230"/>
      <c r="J23" s="229"/>
      <c r="K23" s="229"/>
      <c r="L23" s="229"/>
      <c r="M23" s="50"/>
    </row>
    <row r="24" spans="2:13" s="46" customFormat="1" ht="12.6">
      <c r="B24" s="622"/>
      <c r="C24" s="625"/>
      <c r="D24" s="216" t="s">
        <v>138</v>
      </c>
      <c r="E24" s="212">
        <f t="shared" si="0"/>
        <v>0</v>
      </c>
      <c r="F24" s="222"/>
      <c r="G24" s="222"/>
      <c r="H24" s="222"/>
      <c r="I24" s="223"/>
      <c r="J24" s="222"/>
      <c r="K24" s="222"/>
      <c r="L24" s="222"/>
      <c r="M24" s="50"/>
    </row>
    <row r="25" spans="2:13" s="46" customFormat="1" ht="12.95" thickBot="1">
      <c r="B25" s="622"/>
      <c r="C25" s="625"/>
      <c r="D25" s="347" t="s">
        <v>139</v>
      </c>
      <c r="E25" s="212">
        <f t="shared" si="0"/>
        <v>0</v>
      </c>
      <c r="F25" s="222"/>
      <c r="G25" s="222"/>
      <c r="H25" s="222"/>
      <c r="I25" s="223"/>
      <c r="J25" s="222"/>
      <c r="K25" s="222"/>
      <c r="L25" s="222"/>
      <c r="M25" s="50"/>
    </row>
    <row r="26" spans="2:13" s="46" customFormat="1" ht="12.95" thickTop="1">
      <c r="B26" s="623"/>
      <c r="C26" s="627" t="s">
        <v>79</v>
      </c>
      <c r="D26" s="215" t="s">
        <v>137</v>
      </c>
      <c r="E26" s="213">
        <f t="shared" si="0"/>
        <v>0</v>
      </c>
      <c r="F26" s="226"/>
      <c r="G26" s="226"/>
      <c r="H26" s="226"/>
      <c r="I26" s="227"/>
      <c r="J26" s="226"/>
      <c r="K26" s="226"/>
      <c r="L26" s="226"/>
      <c r="M26" s="50"/>
    </row>
    <row r="27" spans="2:13" s="46" customFormat="1" ht="12.6">
      <c r="B27" s="623"/>
      <c r="C27" s="625"/>
      <c r="D27" s="216" t="s">
        <v>138</v>
      </c>
      <c r="E27" s="212">
        <f t="shared" si="0"/>
        <v>0</v>
      </c>
      <c r="F27" s="222"/>
      <c r="G27" s="222"/>
      <c r="H27" s="222"/>
      <c r="I27" s="223"/>
      <c r="J27" s="222"/>
      <c r="K27" s="222"/>
      <c r="L27" s="222"/>
      <c r="M27" s="50"/>
    </row>
    <row r="28" spans="2:13" ht="12.95" thickBot="1">
      <c r="B28" s="624"/>
      <c r="C28" s="628"/>
      <c r="D28" s="217" t="s">
        <v>139</v>
      </c>
      <c r="E28" s="210">
        <f t="shared" si="0"/>
        <v>0</v>
      </c>
      <c r="F28" s="295"/>
      <c r="G28" s="228"/>
      <c r="H28" s="228"/>
      <c r="I28" s="228"/>
      <c r="J28" s="295"/>
      <c r="K28" s="228"/>
      <c r="L28" s="295"/>
    </row>
    <row r="29" spans="2:13" ht="12.6">
      <c r="B29" s="621" t="s">
        <v>77</v>
      </c>
      <c r="C29" s="625" t="s">
        <v>78</v>
      </c>
      <c r="D29" s="214" t="s">
        <v>137</v>
      </c>
      <c r="E29" s="211">
        <f t="shared" si="0"/>
        <v>0</v>
      </c>
      <c r="F29" s="224"/>
      <c r="G29" s="224"/>
      <c r="H29" s="224"/>
      <c r="I29" s="225"/>
      <c r="J29" s="224"/>
      <c r="K29" s="224"/>
      <c r="L29" s="224"/>
    </row>
    <row r="30" spans="2:13" ht="12.6">
      <c r="B30" s="622"/>
      <c r="C30" s="625"/>
      <c r="D30" s="216" t="s">
        <v>138</v>
      </c>
      <c r="E30" s="212">
        <f t="shared" si="0"/>
        <v>0</v>
      </c>
      <c r="F30" s="222"/>
      <c r="G30" s="222"/>
      <c r="H30" s="222"/>
      <c r="I30" s="223"/>
      <c r="J30" s="222"/>
      <c r="K30" s="222"/>
      <c r="L30" s="222"/>
    </row>
    <row r="31" spans="2:13" ht="12.95" thickBot="1">
      <c r="B31" s="623"/>
      <c r="C31" s="626"/>
      <c r="D31" s="347" t="s">
        <v>139</v>
      </c>
      <c r="E31" s="218">
        <f t="shared" ref="E31:E46" si="1">SUM(F31:L31)</f>
        <v>0</v>
      </c>
      <c r="F31" s="224"/>
      <c r="G31" s="224"/>
      <c r="H31" s="224"/>
      <c r="I31" s="225"/>
      <c r="J31" s="224"/>
      <c r="K31" s="224"/>
      <c r="L31" s="224"/>
    </row>
    <row r="32" spans="2:13" ht="12.95" thickTop="1">
      <c r="B32" s="623"/>
      <c r="C32" s="627" t="s">
        <v>79</v>
      </c>
      <c r="D32" s="215" t="s">
        <v>137</v>
      </c>
      <c r="E32" s="213">
        <f t="shared" si="1"/>
        <v>0</v>
      </c>
      <c r="F32" s="226"/>
      <c r="G32" s="226"/>
      <c r="H32" s="226"/>
      <c r="I32" s="227"/>
      <c r="J32" s="226"/>
      <c r="K32" s="226"/>
      <c r="L32" s="226"/>
    </row>
    <row r="33" spans="2:12" ht="12.6">
      <c r="B33" s="623"/>
      <c r="C33" s="625"/>
      <c r="D33" s="216" t="s">
        <v>138</v>
      </c>
      <c r="E33" s="212">
        <f t="shared" si="1"/>
        <v>0</v>
      </c>
      <c r="F33" s="222"/>
      <c r="G33" s="222"/>
      <c r="H33" s="222"/>
      <c r="I33" s="223"/>
      <c r="J33" s="222"/>
      <c r="K33" s="222"/>
      <c r="L33" s="222"/>
    </row>
    <row r="34" spans="2:12" ht="12.95" thickBot="1">
      <c r="B34" s="624"/>
      <c r="C34" s="628"/>
      <c r="D34" s="217" t="s">
        <v>139</v>
      </c>
      <c r="E34" s="210">
        <f t="shared" si="1"/>
        <v>0</v>
      </c>
      <c r="F34" s="228"/>
      <c r="G34" s="228"/>
      <c r="H34" s="228"/>
      <c r="I34" s="228"/>
      <c r="J34" s="228"/>
      <c r="K34" s="228"/>
      <c r="L34" s="228"/>
    </row>
    <row r="35" spans="2:12" ht="12.6">
      <c r="B35" s="621" t="s">
        <v>77</v>
      </c>
      <c r="C35" s="625" t="s">
        <v>78</v>
      </c>
      <c r="D35" s="214" t="s">
        <v>137</v>
      </c>
      <c r="E35" s="211">
        <f t="shared" si="1"/>
        <v>0</v>
      </c>
      <c r="F35" s="224"/>
      <c r="G35" s="224"/>
      <c r="H35" s="224"/>
      <c r="I35" s="225"/>
      <c r="J35" s="224"/>
      <c r="K35" s="224"/>
      <c r="L35" s="224"/>
    </row>
    <row r="36" spans="2:12" ht="12.6">
      <c r="B36" s="622"/>
      <c r="C36" s="625"/>
      <c r="D36" s="216" t="s">
        <v>138</v>
      </c>
      <c r="E36" s="212">
        <f t="shared" si="1"/>
        <v>0</v>
      </c>
      <c r="F36" s="222"/>
      <c r="G36" s="222"/>
      <c r="H36" s="222"/>
      <c r="I36" s="223"/>
      <c r="J36" s="222"/>
      <c r="K36" s="222"/>
      <c r="L36" s="222"/>
    </row>
    <row r="37" spans="2:12" ht="12.95" thickBot="1">
      <c r="B37" s="623"/>
      <c r="C37" s="626"/>
      <c r="D37" s="347" t="s">
        <v>139</v>
      </c>
      <c r="E37" s="218">
        <f t="shared" si="1"/>
        <v>0</v>
      </c>
      <c r="F37" s="231"/>
      <c r="G37" s="231"/>
      <c r="H37" s="231"/>
      <c r="I37" s="231"/>
      <c r="J37" s="231"/>
      <c r="K37" s="231"/>
      <c r="L37" s="231"/>
    </row>
    <row r="38" spans="2:12" ht="12.95" thickTop="1">
      <c r="B38" s="623"/>
      <c r="C38" s="627" t="s">
        <v>79</v>
      </c>
      <c r="D38" s="215" t="s">
        <v>137</v>
      </c>
      <c r="E38" s="213">
        <f t="shared" si="1"/>
        <v>0</v>
      </c>
      <c r="F38" s="224"/>
      <c r="G38" s="224"/>
      <c r="H38" s="224"/>
      <c r="I38" s="225"/>
      <c r="J38" s="224"/>
      <c r="K38" s="224"/>
      <c r="L38" s="224"/>
    </row>
    <row r="39" spans="2:12" ht="12.6">
      <c r="B39" s="623"/>
      <c r="C39" s="625"/>
      <c r="D39" s="216" t="s">
        <v>138</v>
      </c>
      <c r="E39" s="212">
        <f t="shared" si="1"/>
        <v>0</v>
      </c>
      <c r="F39" s="222"/>
      <c r="G39" s="222"/>
      <c r="H39" s="222"/>
      <c r="I39" s="223"/>
      <c r="J39" s="222"/>
      <c r="K39" s="222"/>
      <c r="L39" s="222"/>
    </row>
    <row r="40" spans="2:12" ht="12.95" thickBot="1">
      <c r="B40" s="624"/>
      <c r="C40" s="628"/>
      <c r="D40" s="217" t="s">
        <v>139</v>
      </c>
      <c r="E40" s="210">
        <f t="shared" si="1"/>
        <v>0</v>
      </c>
      <c r="F40" s="228"/>
      <c r="G40" s="228"/>
      <c r="H40" s="228"/>
      <c r="I40" s="228"/>
      <c r="J40" s="228"/>
      <c r="K40" s="228"/>
      <c r="L40" s="228"/>
    </row>
    <row r="41" spans="2:12" ht="12.6">
      <c r="B41" s="621" t="s">
        <v>77</v>
      </c>
      <c r="C41" s="625" t="s">
        <v>78</v>
      </c>
      <c r="D41" s="214" t="s">
        <v>137</v>
      </c>
      <c r="E41" s="211">
        <f t="shared" si="1"/>
        <v>0</v>
      </c>
      <c r="F41" s="224"/>
      <c r="G41" s="224"/>
      <c r="H41" s="224"/>
      <c r="I41" s="225"/>
      <c r="J41" s="224"/>
      <c r="K41" s="224"/>
      <c r="L41" s="224"/>
    </row>
    <row r="42" spans="2:12" ht="12.6">
      <c r="B42" s="622"/>
      <c r="C42" s="625"/>
      <c r="D42" s="216" t="s">
        <v>138</v>
      </c>
      <c r="E42" s="212">
        <f t="shared" si="1"/>
        <v>0</v>
      </c>
      <c r="F42" s="222"/>
      <c r="G42" s="222"/>
      <c r="H42" s="222"/>
      <c r="I42" s="223"/>
      <c r="J42" s="222"/>
      <c r="K42" s="222"/>
      <c r="L42" s="222"/>
    </row>
    <row r="43" spans="2:12" ht="12.95" thickBot="1">
      <c r="B43" s="623"/>
      <c r="C43" s="626"/>
      <c r="D43" s="347" t="s">
        <v>139</v>
      </c>
      <c r="E43" s="218">
        <f t="shared" si="1"/>
        <v>0</v>
      </c>
      <c r="F43" s="231"/>
      <c r="G43" s="231"/>
      <c r="H43" s="231"/>
      <c r="I43" s="231"/>
      <c r="J43" s="231"/>
      <c r="K43" s="231"/>
      <c r="L43" s="231"/>
    </row>
    <row r="44" spans="2:12" ht="12.95" thickTop="1">
      <c r="B44" s="623"/>
      <c r="C44" s="627" t="s">
        <v>79</v>
      </c>
      <c r="D44" s="215" t="s">
        <v>137</v>
      </c>
      <c r="E44" s="213">
        <f t="shared" si="1"/>
        <v>0</v>
      </c>
      <c r="F44" s="224"/>
      <c r="G44" s="224"/>
      <c r="H44" s="224"/>
      <c r="I44" s="225"/>
      <c r="J44" s="224"/>
      <c r="K44" s="224"/>
      <c r="L44" s="224"/>
    </row>
    <row r="45" spans="2:12" ht="12.6">
      <c r="B45" s="623"/>
      <c r="C45" s="625"/>
      <c r="D45" s="216" t="s">
        <v>138</v>
      </c>
      <c r="E45" s="212">
        <f t="shared" si="1"/>
        <v>0</v>
      </c>
      <c r="F45" s="222"/>
      <c r="G45" s="222"/>
      <c r="H45" s="222"/>
      <c r="I45" s="223"/>
      <c r="J45" s="222"/>
      <c r="K45" s="222"/>
      <c r="L45" s="222"/>
    </row>
    <row r="46" spans="2:12" ht="12.95" thickBot="1">
      <c r="B46" s="624"/>
      <c r="C46" s="628"/>
      <c r="D46" s="217" t="s">
        <v>139</v>
      </c>
      <c r="E46" s="219">
        <f t="shared" si="1"/>
        <v>0</v>
      </c>
      <c r="F46" s="228"/>
      <c r="G46" s="228"/>
      <c r="H46" s="228"/>
      <c r="I46" s="228"/>
      <c r="J46" s="228"/>
      <c r="K46" s="228"/>
      <c r="L46" s="228"/>
    </row>
    <row r="47" spans="2:12" ht="15" customHeight="1" thickBot="1"/>
    <row r="48" spans="2:12" ht="15" customHeight="1" thickBot="1">
      <c r="B48" s="54"/>
      <c r="C48" s="630" t="s">
        <v>7</v>
      </c>
      <c r="D48" s="631"/>
      <c r="E48" s="631"/>
      <c r="F48" s="631"/>
      <c r="G48" s="631"/>
      <c r="H48" s="631"/>
      <c r="I48" s="631"/>
      <c r="J48" s="631"/>
      <c r="K48" s="631"/>
      <c r="L48" s="632"/>
    </row>
    <row r="49" spans="2:12" ht="15" customHeight="1">
      <c r="B49" s="206" t="s">
        <v>8</v>
      </c>
      <c r="C49" s="605" t="s">
        <v>123</v>
      </c>
      <c r="D49" s="606"/>
      <c r="E49" s="606"/>
      <c r="F49" s="606"/>
      <c r="G49" s="606"/>
      <c r="H49" s="606"/>
      <c r="I49" s="606"/>
      <c r="J49" s="606"/>
      <c r="K49" s="606"/>
      <c r="L49" s="607"/>
    </row>
    <row r="50" spans="2:12" s="55" customFormat="1" ht="16.5" customHeight="1">
      <c r="B50" s="207" t="s">
        <v>124</v>
      </c>
      <c r="C50" s="608" t="s">
        <v>125</v>
      </c>
      <c r="D50" s="609"/>
      <c r="E50" s="609"/>
      <c r="F50" s="609"/>
      <c r="G50" s="609"/>
      <c r="H50" s="609"/>
      <c r="I50" s="609"/>
      <c r="J50" s="609"/>
      <c r="K50" s="609"/>
      <c r="L50" s="610"/>
    </row>
    <row r="51" spans="2:12" ht="13.5" customHeight="1">
      <c r="B51" s="208" t="s">
        <v>43</v>
      </c>
      <c r="C51" s="611" t="s">
        <v>126</v>
      </c>
      <c r="D51" s="612"/>
      <c r="E51" s="612"/>
      <c r="F51" s="612"/>
      <c r="G51" s="612"/>
      <c r="H51" s="612"/>
      <c r="I51" s="612"/>
      <c r="J51" s="612"/>
      <c r="K51" s="612"/>
      <c r="L51" s="613"/>
    </row>
    <row r="52" spans="2:12" ht="25.5" customHeight="1" thickBot="1">
      <c r="B52" s="209" t="s">
        <v>140</v>
      </c>
      <c r="C52" s="614" t="s">
        <v>127</v>
      </c>
      <c r="D52" s="615"/>
      <c r="E52" s="615"/>
      <c r="F52" s="615"/>
      <c r="G52" s="615"/>
      <c r="H52" s="615"/>
      <c r="I52" s="615"/>
      <c r="J52" s="615"/>
      <c r="K52" s="615"/>
      <c r="L52" s="616"/>
    </row>
  </sheetData>
  <sheetProtection insertColumns="0" insertRows="0"/>
  <mergeCells count="36">
    <mergeCell ref="B2:L2"/>
    <mergeCell ref="B3:L3"/>
    <mergeCell ref="B5:L5"/>
    <mergeCell ref="B7:L7"/>
    <mergeCell ref="C9:L9"/>
    <mergeCell ref="B4:K4"/>
    <mergeCell ref="B6:K6"/>
    <mergeCell ref="C48:L48"/>
    <mergeCell ref="C49:L49"/>
    <mergeCell ref="C50:L50"/>
    <mergeCell ref="C51:L51"/>
    <mergeCell ref="C52:L52"/>
    <mergeCell ref="B41:B46"/>
    <mergeCell ref="C41:C43"/>
    <mergeCell ref="C44:C46"/>
    <mergeCell ref="B17:B22"/>
    <mergeCell ref="C17:C19"/>
    <mergeCell ref="C20:C22"/>
    <mergeCell ref="C23:C25"/>
    <mergeCell ref="C35:C37"/>
    <mergeCell ref="B35:B40"/>
    <mergeCell ref="C38:C40"/>
    <mergeCell ref="B23:B28"/>
    <mergeCell ref="C26:C28"/>
    <mergeCell ref="B29:B34"/>
    <mergeCell ref="C29:C31"/>
    <mergeCell ref="C32:C34"/>
    <mergeCell ref="B15:B16"/>
    <mergeCell ref="C10:L10"/>
    <mergeCell ref="C11:L11"/>
    <mergeCell ref="C12:L12"/>
    <mergeCell ref="C13:L13"/>
    <mergeCell ref="E15:E16"/>
    <mergeCell ref="D15:D16"/>
    <mergeCell ref="C15:C16"/>
    <mergeCell ref="F15:L15"/>
  </mergeCells>
  <phoneticPr fontId="0" type="noConversion"/>
  <printOptions horizontalCentered="1"/>
  <pageMargins left="0.31496062992125984" right="0.39370078740157483" top="0.98425196850393704" bottom="0.70866141732283472" header="0" footer="0"/>
  <pageSetup paperSize="345" scale="8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B1:AM141"/>
  <sheetViews>
    <sheetView showGridLines="0" zoomScale="85" zoomScaleNormal="85" workbookViewId="0">
      <selection activeCell="B2" sqref="B2:AM2"/>
    </sheetView>
  </sheetViews>
  <sheetFormatPr defaultColWidth="11" defaultRowHeight="13.5"/>
  <cols>
    <col min="1" max="1" width="1.875" style="27" customWidth="1"/>
    <col min="2" max="2" width="5" style="26" customWidth="1"/>
    <col min="3" max="5" width="16.75" style="27" customWidth="1"/>
    <col min="6" max="6" width="16.375" style="27" customWidth="1"/>
    <col min="7" max="7" width="12.625" style="27" customWidth="1"/>
    <col min="8" max="8" width="10.125" style="27" customWidth="1"/>
    <col min="9" max="9" width="18.5" style="27" customWidth="1"/>
    <col min="10" max="10" width="37.5" style="27" customWidth="1"/>
    <col min="11" max="11" width="32.375" style="27" customWidth="1"/>
    <col min="12" max="13" width="29.25" style="27" customWidth="1"/>
    <col min="14" max="14" width="20.625" style="27" customWidth="1"/>
    <col min="15" max="15" width="14.5" style="27" customWidth="1"/>
    <col min="16" max="16" width="17.75" style="27" customWidth="1"/>
    <col min="17" max="17" width="27.25" style="27" customWidth="1"/>
    <col min="18" max="18" width="15.875" style="27" customWidth="1"/>
    <col min="19" max="19" width="11" style="27" customWidth="1"/>
    <col min="20" max="20" width="10.25" style="27" customWidth="1"/>
    <col min="21" max="21" width="11.375" style="27" customWidth="1"/>
    <col min="22" max="22" width="9.875" style="27" customWidth="1"/>
    <col min="23" max="23" width="13.375" style="27" customWidth="1"/>
    <col min="24" max="24" width="14.875" style="27" customWidth="1"/>
    <col min="25" max="25" width="11.75" style="27" customWidth="1"/>
    <col min="26" max="26" width="15.25" style="27" customWidth="1"/>
    <col min="27" max="27" width="10.375" style="27" customWidth="1"/>
    <col min="28" max="28" width="9.75" style="27" customWidth="1"/>
    <col min="29" max="29" width="15.5" style="27" customWidth="1"/>
    <col min="30" max="31" width="16.75" style="27" customWidth="1"/>
    <col min="32" max="32" width="18.75" style="27" customWidth="1"/>
    <col min="33" max="33" width="27.875" style="27" customWidth="1"/>
    <col min="34" max="34" width="31.125" style="27" customWidth="1"/>
    <col min="35" max="35" width="18.5" style="27" customWidth="1"/>
    <col min="36" max="37" width="22" style="27" customWidth="1"/>
    <col min="38" max="38" width="20.375" style="27" customWidth="1"/>
    <col min="39" max="39" width="14" style="27" customWidth="1"/>
    <col min="40" max="16384" width="11" style="27"/>
  </cols>
  <sheetData>
    <row r="1" spans="2:39" ht="14.1" thickBot="1"/>
    <row r="2" spans="2:39" ht="15" customHeight="1" thickBot="1">
      <c r="B2" s="655" t="s">
        <v>4</v>
      </c>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7"/>
    </row>
    <row r="3" spans="2:39" ht="15" customHeight="1" thickBot="1">
      <c r="B3" s="658" t="s">
        <v>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60"/>
    </row>
    <row r="4" spans="2:39" ht="14.1" thickBot="1">
      <c r="C4" s="232"/>
      <c r="D4" s="232"/>
      <c r="E4" s="232"/>
      <c r="F4" s="232"/>
      <c r="G4" s="232"/>
      <c r="H4" s="232"/>
      <c r="I4" s="232"/>
      <c r="J4" s="232"/>
      <c r="K4" s="232"/>
      <c r="L4" s="232"/>
      <c r="M4" s="232"/>
      <c r="N4" s="232"/>
      <c r="O4" s="232"/>
      <c r="P4" s="232"/>
      <c r="Q4" s="232"/>
      <c r="R4" s="232"/>
    </row>
    <row r="5" spans="2:39" ht="15" customHeight="1" thickBot="1">
      <c r="B5" s="658" t="s">
        <v>141</v>
      </c>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c r="AH5" s="659"/>
      <c r="AI5" s="659"/>
      <c r="AJ5" s="659"/>
      <c r="AK5" s="659"/>
      <c r="AL5" s="659"/>
      <c r="AM5" s="660"/>
    </row>
    <row r="6" spans="2:39" ht="7.5" customHeight="1"/>
    <row r="7" spans="2:39" ht="42.75" customHeight="1" thickBot="1">
      <c r="B7" s="550" t="s">
        <v>142</v>
      </c>
      <c r="C7" s="550"/>
      <c r="D7" s="550"/>
      <c r="E7" s="550"/>
      <c r="F7" s="550"/>
      <c r="G7" s="550"/>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0"/>
      <c r="AI7" s="550"/>
      <c r="AJ7" s="550"/>
      <c r="AK7" s="550"/>
      <c r="AL7" s="550"/>
      <c r="AM7" s="550"/>
    </row>
    <row r="8" spans="2:39" ht="14.1" thickBot="1">
      <c r="C8" s="670" t="s">
        <v>7</v>
      </c>
      <c r="D8" s="671"/>
      <c r="E8" s="671"/>
      <c r="F8" s="671"/>
      <c r="G8" s="671"/>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2"/>
    </row>
    <row r="9" spans="2:39" ht="16.5" customHeight="1">
      <c r="B9" s="233" t="s">
        <v>143</v>
      </c>
      <c r="C9" s="661" t="s">
        <v>144</v>
      </c>
      <c r="D9" s="662"/>
      <c r="E9" s="662"/>
      <c r="F9" s="662"/>
      <c r="G9" s="662"/>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662"/>
      <c r="AI9" s="662"/>
      <c r="AJ9" s="662"/>
      <c r="AK9" s="662"/>
      <c r="AL9" s="662"/>
      <c r="AM9" s="663"/>
    </row>
    <row r="10" spans="2:39" ht="15" customHeight="1">
      <c r="B10" s="234" t="s">
        <v>41</v>
      </c>
      <c r="C10" s="664" t="s">
        <v>145</v>
      </c>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6"/>
    </row>
    <row r="11" spans="2:39" ht="15" customHeight="1">
      <c r="B11" s="234" t="s">
        <v>43</v>
      </c>
      <c r="C11" s="664" t="s">
        <v>146</v>
      </c>
      <c r="D11" s="665"/>
      <c r="E11" s="665"/>
      <c r="F11" s="665"/>
      <c r="G11" s="665"/>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5"/>
      <c r="AL11" s="665"/>
      <c r="AM11" s="666"/>
    </row>
    <row r="12" spans="2:39" ht="15" customHeight="1">
      <c r="B12" s="234" t="s">
        <v>45</v>
      </c>
      <c r="C12" s="664" t="s">
        <v>147</v>
      </c>
      <c r="D12" s="665"/>
      <c r="E12" s="665"/>
      <c r="F12" s="665"/>
      <c r="G12" s="665"/>
      <c r="H12" s="665"/>
      <c r="I12" s="665"/>
      <c r="J12" s="665"/>
      <c r="K12" s="665"/>
      <c r="L12" s="665"/>
      <c r="M12" s="665"/>
      <c r="N12" s="665"/>
      <c r="O12" s="665"/>
      <c r="P12" s="665"/>
      <c r="Q12" s="665"/>
      <c r="R12" s="665"/>
      <c r="S12" s="665"/>
      <c r="T12" s="665"/>
      <c r="U12" s="665"/>
      <c r="V12" s="665"/>
      <c r="W12" s="665"/>
      <c r="X12" s="665"/>
      <c r="Y12" s="665"/>
      <c r="Z12" s="665"/>
      <c r="AA12" s="665"/>
      <c r="AB12" s="665"/>
      <c r="AC12" s="665"/>
      <c r="AD12" s="665"/>
      <c r="AE12" s="665"/>
      <c r="AF12" s="665"/>
      <c r="AG12" s="665"/>
      <c r="AH12" s="665"/>
      <c r="AI12" s="665"/>
      <c r="AJ12" s="665"/>
      <c r="AK12" s="665"/>
      <c r="AL12" s="665"/>
      <c r="AM12" s="666"/>
    </row>
    <row r="13" spans="2:39" ht="15" customHeight="1">
      <c r="B13" s="234" t="s">
        <v>47</v>
      </c>
      <c r="C13" s="664" t="s">
        <v>148</v>
      </c>
      <c r="D13" s="665"/>
      <c r="E13" s="665"/>
      <c r="F13" s="665"/>
      <c r="G13" s="665"/>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5"/>
      <c r="AK13" s="665"/>
      <c r="AL13" s="665"/>
      <c r="AM13" s="666"/>
    </row>
    <row r="14" spans="2:39" ht="15" customHeight="1">
      <c r="B14" s="234" t="s">
        <v>49</v>
      </c>
      <c r="C14" s="664" t="s">
        <v>149</v>
      </c>
      <c r="D14" s="665"/>
      <c r="E14" s="665"/>
      <c r="F14" s="665"/>
      <c r="G14" s="665"/>
      <c r="H14" s="665"/>
      <c r="I14" s="665"/>
      <c r="J14" s="665"/>
      <c r="K14" s="665"/>
      <c r="L14" s="665"/>
      <c r="M14" s="665"/>
      <c r="N14" s="665"/>
      <c r="O14" s="665"/>
      <c r="P14" s="665"/>
      <c r="Q14" s="665"/>
      <c r="R14" s="665"/>
      <c r="S14" s="665"/>
      <c r="T14" s="665"/>
      <c r="U14" s="665"/>
      <c r="V14" s="665"/>
      <c r="W14" s="665"/>
      <c r="X14" s="665"/>
      <c r="Y14" s="665"/>
      <c r="Z14" s="665"/>
      <c r="AA14" s="665"/>
      <c r="AB14" s="665"/>
      <c r="AC14" s="665"/>
      <c r="AD14" s="665"/>
      <c r="AE14" s="665"/>
      <c r="AF14" s="665"/>
      <c r="AG14" s="665"/>
      <c r="AH14" s="665"/>
      <c r="AI14" s="665"/>
      <c r="AJ14" s="665"/>
      <c r="AK14" s="665"/>
      <c r="AL14" s="665"/>
      <c r="AM14" s="666"/>
    </row>
    <row r="15" spans="2:39" ht="15" customHeight="1">
      <c r="B15" s="234" t="s">
        <v>51</v>
      </c>
      <c r="C15" s="664" t="s">
        <v>150</v>
      </c>
      <c r="D15" s="665"/>
      <c r="E15" s="665"/>
      <c r="F15" s="665"/>
      <c r="G15" s="665"/>
      <c r="H15" s="665"/>
      <c r="I15" s="665"/>
      <c r="J15" s="665"/>
      <c r="K15" s="665"/>
      <c r="L15" s="665"/>
      <c r="M15" s="665"/>
      <c r="N15" s="665"/>
      <c r="O15" s="665"/>
      <c r="P15" s="665"/>
      <c r="Q15" s="665"/>
      <c r="R15" s="665"/>
      <c r="S15" s="665"/>
      <c r="T15" s="665"/>
      <c r="U15" s="665"/>
      <c r="V15" s="665"/>
      <c r="W15" s="665"/>
      <c r="X15" s="665"/>
      <c r="Y15" s="665"/>
      <c r="Z15" s="665"/>
      <c r="AA15" s="665"/>
      <c r="AB15" s="665"/>
      <c r="AC15" s="665"/>
      <c r="AD15" s="665"/>
      <c r="AE15" s="665"/>
      <c r="AF15" s="665"/>
      <c r="AG15" s="665"/>
      <c r="AH15" s="665"/>
      <c r="AI15" s="665"/>
      <c r="AJ15" s="665"/>
      <c r="AK15" s="665"/>
      <c r="AL15" s="665"/>
      <c r="AM15" s="666"/>
    </row>
    <row r="16" spans="2:39" ht="15" customHeight="1">
      <c r="B16" s="234" t="s">
        <v>53</v>
      </c>
      <c r="C16" s="664" t="s">
        <v>151</v>
      </c>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665"/>
      <c r="AG16" s="665"/>
      <c r="AH16" s="665"/>
      <c r="AI16" s="665"/>
      <c r="AJ16" s="665"/>
      <c r="AK16" s="665"/>
      <c r="AL16" s="665"/>
      <c r="AM16" s="666"/>
    </row>
    <row r="17" spans="2:39" ht="15" customHeight="1" thickBot="1">
      <c r="B17" s="330" t="s">
        <v>152</v>
      </c>
      <c r="C17" s="667" t="s">
        <v>153</v>
      </c>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row>
    <row r="18" spans="2:39" ht="17.25" customHeight="1" thickBot="1">
      <c r="C18" s="232"/>
      <c r="D18" s="232"/>
      <c r="E18" s="232"/>
      <c r="F18" s="232"/>
      <c r="G18" s="232"/>
      <c r="H18" s="232"/>
      <c r="I18" s="232"/>
      <c r="J18" s="232"/>
      <c r="K18" s="232"/>
      <c r="L18" s="232"/>
      <c r="M18" s="232"/>
      <c r="N18" s="232"/>
      <c r="O18" s="232"/>
      <c r="P18" s="232"/>
      <c r="Q18" s="232"/>
      <c r="R18" s="232"/>
    </row>
    <row r="19" spans="2:39" ht="20.25" customHeight="1" thickBot="1">
      <c r="B19" s="644" t="s">
        <v>154</v>
      </c>
      <c r="C19" s="644" t="s">
        <v>155</v>
      </c>
      <c r="D19" s="644" t="s">
        <v>156</v>
      </c>
      <c r="E19" s="644" t="s">
        <v>157</v>
      </c>
      <c r="F19" s="644" t="s">
        <v>158</v>
      </c>
      <c r="G19" s="677" t="s">
        <v>159</v>
      </c>
      <c r="H19" s="678"/>
      <c r="I19" s="679" t="s">
        <v>160</v>
      </c>
      <c r="J19" s="644" t="s">
        <v>161</v>
      </c>
      <c r="K19" s="644" t="s">
        <v>162</v>
      </c>
      <c r="L19" s="644" t="s">
        <v>163</v>
      </c>
      <c r="M19" s="644" t="s">
        <v>164</v>
      </c>
      <c r="N19" s="644" t="s">
        <v>165</v>
      </c>
      <c r="O19" s="644" t="s">
        <v>166</v>
      </c>
      <c r="P19" s="644" t="s">
        <v>167</v>
      </c>
      <c r="Q19" s="644" t="s">
        <v>168</v>
      </c>
      <c r="R19" s="644" t="s">
        <v>169</v>
      </c>
      <c r="S19" s="644" t="s">
        <v>170</v>
      </c>
      <c r="T19" s="644" t="s">
        <v>171</v>
      </c>
      <c r="U19" s="644" t="s">
        <v>172</v>
      </c>
      <c r="V19" s="644" t="s">
        <v>173</v>
      </c>
      <c r="W19" s="644" t="s">
        <v>174</v>
      </c>
      <c r="X19" s="644" t="s">
        <v>175</v>
      </c>
      <c r="Y19" s="644" t="s">
        <v>176</v>
      </c>
      <c r="Z19" s="644" t="s">
        <v>177</v>
      </c>
      <c r="AA19" s="644" t="s">
        <v>178</v>
      </c>
      <c r="AB19" s="644" t="s">
        <v>179</v>
      </c>
      <c r="AC19" s="644" t="s">
        <v>180</v>
      </c>
      <c r="AD19" s="644" t="s">
        <v>181</v>
      </c>
      <c r="AE19" s="644" t="s">
        <v>182</v>
      </c>
      <c r="AF19" s="644" t="s">
        <v>183</v>
      </c>
      <c r="AG19" s="691" t="s">
        <v>184</v>
      </c>
      <c r="AH19" s="677"/>
      <c r="AI19" s="678"/>
      <c r="AJ19" s="687" t="s">
        <v>185</v>
      </c>
      <c r="AK19" s="688"/>
      <c r="AL19" s="644" t="s">
        <v>186</v>
      </c>
      <c r="AM19" s="644" t="s">
        <v>187</v>
      </c>
    </row>
    <row r="20" spans="2:39" ht="36" customHeight="1" thickBot="1">
      <c r="B20" s="645"/>
      <c r="C20" s="645"/>
      <c r="D20" s="645"/>
      <c r="E20" s="645"/>
      <c r="F20" s="645"/>
      <c r="G20" s="401" t="s">
        <v>188</v>
      </c>
      <c r="H20" s="235" t="s">
        <v>189</v>
      </c>
      <c r="I20" s="680"/>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400" t="s">
        <v>190</v>
      </c>
      <c r="AH20" s="400" t="s">
        <v>191</v>
      </c>
      <c r="AI20" s="400" t="s">
        <v>192</v>
      </c>
      <c r="AJ20" s="689"/>
      <c r="AK20" s="690"/>
      <c r="AL20" s="645"/>
      <c r="AM20" s="645"/>
    </row>
    <row r="21" spans="2:39" s="25" customFormat="1" ht="14.1" thickTop="1">
      <c r="B21" s="673">
        <v>1</v>
      </c>
      <c r="C21" s="673"/>
      <c r="D21" s="673"/>
      <c r="E21" s="673"/>
      <c r="F21" s="673"/>
      <c r="G21" s="673"/>
      <c r="H21" s="673"/>
      <c r="I21" s="695"/>
      <c r="J21" s="673"/>
      <c r="K21" s="673"/>
      <c r="L21" s="673"/>
      <c r="M21" s="673"/>
      <c r="N21" s="262"/>
      <c r="O21" s="262"/>
      <c r="P21" s="262"/>
      <c r="Q21" s="673"/>
      <c r="R21" s="673"/>
      <c r="S21" s="649">
        <f>SUM(T21:X23)</f>
        <v>0</v>
      </c>
      <c r="T21" s="673"/>
      <c r="U21" s="673"/>
      <c r="V21" s="673"/>
      <c r="W21" s="673"/>
      <c r="X21" s="673"/>
      <c r="Y21" s="694" t="e">
        <f>(T21+U21+V21+W21)/S21</f>
        <v>#DIV/0!</v>
      </c>
      <c r="Z21" s="673"/>
      <c r="AA21" s="673"/>
      <c r="AB21" s="673"/>
      <c r="AC21" s="673"/>
      <c r="AD21" s="673"/>
      <c r="AE21" s="673"/>
      <c r="AF21" s="673"/>
      <c r="AG21" s="262"/>
      <c r="AH21" s="262"/>
      <c r="AI21" s="28"/>
      <c r="AJ21" s="692"/>
      <c r="AK21" s="693"/>
      <c r="AL21" s="28"/>
      <c r="AM21" s="28"/>
    </row>
    <row r="22" spans="2:39" s="25" customFormat="1">
      <c r="B22" s="647"/>
      <c r="C22" s="647"/>
      <c r="D22" s="647"/>
      <c r="E22" s="647"/>
      <c r="F22" s="647"/>
      <c r="G22" s="647"/>
      <c r="H22" s="647"/>
      <c r="I22" s="653"/>
      <c r="J22" s="647"/>
      <c r="K22" s="647"/>
      <c r="L22" s="647"/>
      <c r="M22" s="647"/>
      <c r="N22" s="263"/>
      <c r="O22" s="263"/>
      <c r="P22" s="263"/>
      <c r="Q22" s="647"/>
      <c r="R22" s="647"/>
      <c r="S22" s="650"/>
      <c r="T22" s="647"/>
      <c r="U22" s="647"/>
      <c r="V22" s="647"/>
      <c r="W22" s="647"/>
      <c r="X22" s="647"/>
      <c r="Y22" s="642"/>
      <c r="Z22" s="647"/>
      <c r="AA22" s="647"/>
      <c r="AB22" s="647"/>
      <c r="AC22" s="647"/>
      <c r="AD22" s="647"/>
      <c r="AE22" s="647"/>
      <c r="AF22" s="647"/>
      <c r="AG22" s="263"/>
      <c r="AH22" s="263"/>
      <c r="AI22" s="93"/>
      <c r="AJ22" s="681"/>
      <c r="AK22" s="682"/>
      <c r="AL22" s="93"/>
      <c r="AM22" s="93"/>
    </row>
    <row r="23" spans="2:39" s="25" customFormat="1" ht="14.1" thickBot="1">
      <c r="B23" s="648"/>
      <c r="C23" s="648"/>
      <c r="D23" s="648"/>
      <c r="E23" s="648"/>
      <c r="F23" s="648"/>
      <c r="G23" s="648"/>
      <c r="H23" s="648"/>
      <c r="I23" s="654"/>
      <c r="J23" s="648"/>
      <c r="K23" s="648"/>
      <c r="L23" s="648"/>
      <c r="M23" s="648"/>
      <c r="N23" s="264"/>
      <c r="O23" s="264"/>
      <c r="P23" s="264"/>
      <c r="Q23" s="648"/>
      <c r="R23" s="648"/>
      <c r="S23" s="651"/>
      <c r="T23" s="648"/>
      <c r="U23" s="648"/>
      <c r="V23" s="648"/>
      <c r="W23" s="648"/>
      <c r="X23" s="648"/>
      <c r="Y23" s="643"/>
      <c r="Z23" s="648"/>
      <c r="AA23" s="648"/>
      <c r="AB23" s="648"/>
      <c r="AC23" s="648"/>
      <c r="AD23" s="648"/>
      <c r="AE23" s="648"/>
      <c r="AF23" s="648"/>
      <c r="AG23" s="264"/>
      <c r="AH23" s="264"/>
      <c r="AI23" s="30"/>
      <c r="AJ23" s="683"/>
      <c r="AK23" s="684"/>
      <c r="AL23" s="30"/>
      <c r="AM23" s="30"/>
    </row>
    <row r="24" spans="2:39" s="25" customFormat="1" ht="14.1" thickTop="1">
      <c r="B24" s="646">
        <v>2</v>
      </c>
      <c r="C24" s="646"/>
      <c r="D24" s="646"/>
      <c r="E24" s="646"/>
      <c r="F24" s="646"/>
      <c r="G24" s="646"/>
      <c r="H24" s="646"/>
      <c r="I24" s="652"/>
      <c r="J24" s="646"/>
      <c r="K24" s="646"/>
      <c r="L24" s="646"/>
      <c r="M24" s="646"/>
      <c r="N24" s="262"/>
      <c r="O24" s="262"/>
      <c r="P24" s="262"/>
      <c r="Q24" s="646"/>
      <c r="R24" s="646"/>
      <c r="S24" s="649">
        <f t="shared" ref="S24" si="0">SUM(T24:X26)</f>
        <v>0</v>
      </c>
      <c r="T24" s="646"/>
      <c r="U24" s="646"/>
      <c r="V24" s="646"/>
      <c r="W24" s="646"/>
      <c r="X24" s="646"/>
      <c r="Y24" s="641" t="e">
        <f>(T24+U24+V24+W24)/S24</f>
        <v>#DIV/0!</v>
      </c>
      <c r="Z24" s="646"/>
      <c r="AA24" s="646"/>
      <c r="AB24" s="646"/>
      <c r="AC24" s="646"/>
      <c r="AD24" s="646"/>
      <c r="AE24" s="646"/>
      <c r="AF24" s="646"/>
      <c r="AG24" s="262"/>
      <c r="AH24" s="262"/>
      <c r="AI24" s="28"/>
      <c r="AJ24" s="685"/>
      <c r="AK24" s="686"/>
      <c r="AL24" s="28"/>
      <c r="AM24" s="28"/>
    </row>
    <row r="25" spans="2:39" s="25" customFormat="1">
      <c r="B25" s="647"/>
      <c r="C25" s="647"/>
      <c r="D25" s="647"/>
      <c r="E25" s="647"/>
      <c r="F25" s="647"/>
      <c r="G25" s="647"/>
      <c r="H25" s="647"/>
      <c r="I25" s="653"/>
      <c r="J25" s="647"/>
      <c r="K25" s="647"/>
      <c r="L25" s="647"/>
      <c r="M25" s="647"/>
      <c r="N25" s="263"/>
      <c r="O25" s="263"/>
      <c r="P25" s="263"/>
      <c r="Q25" s="647"/>
      <c r="R25" s="647"/>
      <c r="S25" s="650"/>
      <c r="T25" s="647"/>
      <c r="U25" s="647"/>
      <c r="V25" s="647"/>
      <c r="W25" s="647"/>
      <c r="X25" s="647"/>
      <c r="Y25" s="642"/>
      <c r="Z25" s="647"/>
      <c r="AA25" s="647"/>
      <c r="AB25" s="647"/>
      <c r="AC25" s="647"/>
      <c r="AD25" s="647"/>
      <c r="AE25" s="647"/>
      <c r="AF25" s="647"/>
      <c r="AG25" s="263"/>
      <c r="AH25" s="263"/>
      <c r="AI25" s="93"/>
      <c r="AJ25" s="681"/>
      <c r="AK25" s="682"/>
      <c r="AL25" s="93"/>
      <c r="AM25" s="93"/>
    </row>
    <row r="26" spans="2:39" s="25" customFormat="1" ht="14.1" thickBot="1">
      <c r="B26" s="648"/>
      <c r="C26" s="648"/>
      <c r="D26" s="648"/>
      <c r="E26" s="648"/>
      <c r="F26" s="648"/>
      <c r="G26" s="648"/>
      <c r="H26" s="648"/>
      <c r="I26" s="654"/>
      <c r="J26" s="648"/>
      <c r="K26" s="648"/>
      <c r="L26" s="648"/>
      <c r="M26" s="648"/>
      <c r="N26" s="264"/>
      <c r="O26" s="264"/>
      <c r="P26" s="264"/>
      <c r="Q26" s="648"/>
      <c r="R26" s="648"/>
      <c r="S26" s="651"/>
      <c r="T26" s="648"/>
      <c r="U26" s="648"/>
      <c r="V26" s="648"/>
      <c r="W26" s="648"/>
      <c r="X26" s="648"/>
      <c r="Y26" s="643"/>
      <c r="Z26" s="648"/>
      <c r="AA26" s="648"/>
      <c r="AB26" s="648"/>
      <c r="AC26" s="648"/>
      <c r="AD26" s="648"/>
      <c r="AE26" s="648"/>
      <c r="AF26" s="648"/>
      <c r="AG26" s="264"/>
      <c r="AH26" s="264"/>
      <c r="AI26" s="30"/>
      <c r="AJ26" s="683"/>
      <c r="AK26" s="684"/>
      <c r="AL26" s="30"/>
      <c r="AM26" s="30"/>
    </row>
    <row r="27" spans="2:39" s="25" customFormat="1" ht="14.1" thickTop="1">
      <c r="B27" s="646">
        <v>3</v>
      </c>
      <c r="C27" s="646"/>
      <c r="D27" s="646"/>
      <c r="E27" s="646"/>
      <c r="F27" s="646"/>
      <c r="G27" s="646"/>
      <c r="H27" s="646"/>
      <c r="I27" s="652"/>
      <c r="J27" s="646"/>
      <c r="K27" s="646"/>
      <c r="L27" s="646"/>
      <c r="M27" s="646"/>
      <c r="N27" s="262"/>
      <c r="O27" s="262"/>
      <c r="P27" s="262"/>
      <c r="Q27" s="646"/>
      <c r="R27" s="646"/>
      <c r="S27" s="649">
        <f t="shared" ref="S27" si="1">SUM(T27:X29)</f>
        <v>0</v>
      </c>
      <c r="T27" s="646"/>
      <c r="U27" s="646"/>
      <c r="V27" s="646"/>
      <c r="W27" s="646"/>
      <c r="X27" s="646"/>
      <c r="Y27" s="641" t="e">
        <f t="shared" ref="Y27" si="2">(T27+U27+V27+W27)/S27</f>
        <v>#DIV/0!</v>
      </c>
      <c r="Z27" s="646"/>
      <c r="AA27" s="646"/>
      <c r="AB27" s="646"/>
      <c r="AC27" s="646"/>
      <c r="AD27" s="646"/>
      <c r="AE27" s="646"/>
      <c r="AF27" s="646"/>
      <c r="AG27" s="262"/>
      <c r="AH27" s="262"/>
      <c r="AI27" s="28"/>
      <c r="AJ27" s="685"/>
      <c r="AK27" s="686"/>
      <c r="AL27" s="28"/>
      <c r="AM27" s="28"/>
    </row>
    <row r="28" spans="2:39" s="25" customFormat="1">
      <c r="B28" s="647"/>
      <c r="C28" s="647"/>
      <c r="D28" s="647"/>
      <c r="E28" s="647"/>
      <c r="F28" s="647"/>
      <c r="G28" s="647"/>
      <c r="H28" s="647"/>
      <c r="I28" s="653"/>
      <c r="J28" s="647"/>
      <c r="K28" s="647"/>
      <c r="L28" s="647"/>
      <c r="M28" s="647"/>
      <c r="N28" s="265"/>
      <c r="O28" s="265"/>
      <c r="P28" s="265"/>
      <c r="Q28" s="647"/>
      <c r="R28" s="647"/>
      <c r="S28" s="650"/>
      <c r="T28" s="647"/>
      <c r="U28" s="647"/>
      <c r="V28" s="647"/>
      <c r="W28" s="647"/>
      <c r="X28" s="647"/>
      <c r="Y28" s="642"/>
      <c r="Z28" s="647"/>
      <c r="AA28" s="647"/>
      <c r="AB28" s="647"/>
      <c r="AC28" s="647"/>
      <c r="AD28" s="647"/>
      <c r="AE28" s="647"/>
      <c r="AF28" s="647"/>
      <c r="AG28" s="265"/>
      <c r="AH28" s="265"/>
      <c r="AI28" s="29"/>
      <c r="AJ28" s="681"/>
      <c r="AK28" s="682"/>
      <c r="AL28" s="29"/>
      <c r="AM28" s="29"/>
    </row>
    <row r="29" spans="2:39" s="25" customFormat="1" ht="14.1" thickBot="1">
      <c r="B29" s="648"/>
      <c r="C29" s="648"/>
      <c r="D29" s="648"/>
      <c r="E29" s="648"/>
      <c r="F29" s="648"/>
      <c r="G29" s="648"/>
      <c r="H29" s="648"/>
      <c r="I29" s="654"/>
      <c r="J29" s="648"/>
      <c r="K29" s="648"/>
      <c r="L29" s="648"/>
      <c r="M29" s="648"/>
      <c r="N29" s="264"/>
      <c r="O29" s="264"/>
      <c r="P29" s="264"/>
      <c r="Q29" s="648"/>
      <c r="R29" s="648"/>
      <c r="S29" s="651"/>
      <c r="T29" s="648"/>
      <c r="U29" s="648"/>
      <c r="V29" s="648"/>
      <c r="W29" s="648"/>
      <c r="X29" s="648"/>
      <c r="Y29" s="643"/>
      <c r="Z29" s="648"/>
      <c r="AA29" s="648"/>
      <c r="AB29" s="648"/>
      <c r="AC29" s="648"/>
      <c r="AD29" s="648"/>
      <c r="AE29" s="648"/>
      <c r="AF29" s="648"/>
      <c r="AG29" s="264"/>
      <c r="AH29" s="264"/>
      <c r="AI29" s="30"/>
      <c r="AJ29" s="683"/>
      <c r="AK29" s="684"/>
      <c r="AL29" s="30"/>
      <c r="AM29" s="30"/>
    </row>
    <row r="30" spans="2:39" s="25" customFormat="1" ht="14.1" thickTop="1">
      <c r="B30" s="646">
        <v>4</v>
      </c>
      <c r="C30" s="646"/>
      <c r="D30" s="646"/>
      <c r="E30" s="646"/>
      <c r="F30" s="646"/>
      <c r="G30" s="646"/>
      <c r="H30" s="646"/>
      <c r="I30" s="652"/>
      <c r="J30" s="646"/>
      <c r="K30" s="646"/>
      <c r="L30" s="646"/>
      <c r="M30" s="646"/>
      <c r="N30" s="262"/>
      <c r="O30" s="262"/>
      <c r="P30" s="262"/>
      <c r="Q30" s="646"/>
      <c r="R30" s="646"/>
      <c r="S30" s="649">
        <f>SUM(T30:X30)</f>
        <v>0</v>
      </c>
      <c r="T30" s="646"/>
      <c r="U30" s="646"/>
      <c r="V30" s="646"/>
      <c r="W30" s="646"/>
      <c r="X30" s="646"/>
      <c r="Y30" s="641" t="e">
        <f>(T30+U30+V30+W30)/S30</f>
        <v>#DIV/0!</v>
      </c>
      <c r="Z30" s="646"/>
      <c r="AA30" s="646"/>
      <c r="AB30" s="646"/>
      <c r="AC30" s="646"/>
      <c r="AD30" s="646"/>
      <c r="AE30" s="646"/>
      <c r="AF30" s="646"/>
      <c r="AG30" s="262"/>
      <c r="AH30" s="262"/>
      <c r="AI30" s="28"/>
      <c r="AJ30" s="685"/>
      <c r="AK30" s="686"/>
      <c r="AL30" s="28"/>
      <c r="AM30" s="28"/>
    </row>
    <row r="31" spans="2:39" s="25" customFormat="1">
      <c r="B31" s="647"/>
      <c r="C31" s="647"/>
      <c r="D31" s="647"/>
      <c r="E31" s="647"/>
      <c r="F31" s="647"/>
      <c r="G31" s="647"/>
      <c r="H31" s="647"/>
      <c r="I31" s="653"/>
      <c r="J31" s="647"/>
      <c r="K31" s="647"/>
      <c r="L31" s="647"/>
      <c r="M31" s="647"/>
      <c r="N31" s="265"/>
      <c r="O31" s="265"/>
      <c r="P31" s="265"/>
      <c r="Q31" s="647"/>
      <c r="R31" s="647"/>
      <c r="S31" s="650"/>
      <c r="T31" s="647"/>
      <c r="U31" s="647"/>
      <c r="V31" s="647"/>
      <c r="W31" s="647"/>
      <c r="X31" s="647"/>
      <c r="Y31" s="642"/>
      <c r="Z31" s="647"/>
      <c r="AA31" s="647"/>
      <c r="AB31" s="647"/>
      <c r="AC31" s="647"/>
      <c r="AD31" s="647"/>
      <c r="AE31" s="647"/>
      <c r="AF31" s="647"/>
      <c r="AG31" s="265"/>
      <c r="AH31" s="265"/>
      <c r="AI31" s="29"/>
      <c r="AJ31" s="681"/>
      <c r="AK31" s="682"/>
      <c r="AL31" s="29"/>
      <c r="AM31" s="29"/>
    </row>
    <row r="32" spans="2:39" s="25" customFormat="1" ht="14.1" thickBot="1">
      <c r="B32" s="648"/>
      <c r="C32" s="648"/>
      <c r="D32" s="648"/>
      <c r="E32" s="648"/>
      <c r="F32" s="648"/>
      <c r="G32" s="648"/>
      <c r="H32" s="648"/>
      <c r="I32" s="654"/>
      <c r="J32" s="648"/>
      <c r="K32" s="648"/>
      <c r="L32" s="648"/>
      <c r="M32" s="648"/>
      <c r="N32" s="264"/>
      <c r="O32" s="264"/>
      <c r="P32" s="264"/>
      <c r="Q32" s="648"/>
      <c r="R32" s="648"/>
      <c r="S32" s="651"/>
      <c r="T32" s="648"/>
      <c r="U32" s="648"/>
      <c r="V32" s="648"/>
      <c r="W32" s="648"/>
      <c r="X32" s="648"/>
      <c r="Y32" s="643"/>
      <c r="Z32" s="648"/>
      <c r="AA32" s="648"/>
      <c r="AB32" s="648"/>
      <c r="AC32" s="648"/>
      <c r="AD32" s="648"/>
      <c r="AE32" s="648"/>
      <c r="AF32" s="648"/>
      <c r="AG32" s="264"/>
      <c r="AH32" s="264"/>
      <c r="AI32" s="30"/>
      <c r="AJ32" s="683"/>
      <c r="AK32" s="684"/>
      <c r="AL32" s="30"/>
      <c r="AM32" s="30"/>
    </row>
    <row r="33" spans="2:39" s="25" customFormat="1" ht="14.1" thickTop="1">
      <c r="B33" s="646">
        <v>5</v>
      </c>
      <c r="C33" s="646"/>
      <c r="D33" s="646"/>
      <c r="E33" s="646"/>
      <c r="F33" s="646"/>
      <c r="G33" s="646"/>
      <c r="H33" s="646"/>
      <c r="I33" s="652"/>
      <c r="J33" s="646"/>
      <c r="K33" s="646"/>
      <c r="L33" s="646"/>
      <c r="M33" s="646"/>
      <c r="N33" s="262"/>
      <c r="O33" s="262"/>
      <c r="P33" s="262"/>
      <c r="Q33" s="646"/>
      <c r="R33" s="646"/>
      <c r="S33" s="649">
        <f t="shared" ref="S33" si="3">SUM(T33:X33)</f>
        <v>0</v>
      </c>
      <c r="T33" s="646"/>
      <c r="U33" s="646"/>
      <c r="V33" s="646"/>
      <c r="W33" s="646"/>
      <c r="X33" s="646"/>
      <c r="Y33" s="641" t="e">
        <f t="shared" ref="Y33" si="4">(T33+U33+V33+W33)/S33</f>
        <v>#DIV/0!</v>
      </c>
      <c r="Z33" s="646"/>
      <c r="AA33" s="646"/>
      <c r="AB33" s="646"/>
      <c r="AC33" s="646"/>
      <c r="AD33" s="646"/>
      <c r="AE33" s="646"/>
      <c r="AF33" s="646"/>
      <c r="AG33" s="262"/>
      <c r="AH33" s="262"/>
      <c r="AI33" s="28"/>
      <c r="AJ33" s="685"/>
      <c r="AK33" s="686"/>
      <c r="AL33" s="28"/>
      <c r="AM33" s="28"/>
    </row>
    <row r="34" spans="2:39" s="25" customFormat="1">
      <c r="B34" s="647"/>
      <c r="C34" s="647"/>
      <c r="D34" s="647"/>
      <c r="E34" s="647"/>
      <c r="F34" s="647"/>
      <c r="G34" s="647"/>
      <c r="H34" s="647"/>
      <c r="I34" s="653"/>
      <c r="J34" s="647"/>
      <c r="K34" s="647"/>
      <c r="L34" s="647"/>
      <c r="M34" s="647"/>
      <c r="N34" s="265"/>
      <c r="O34" s="265"/>
      <c r="P34" s="265"/>
      <c r="Q34" s="647"/>
      <c r="R34" s="647"/>
      <c r="S34" s="650"/>
      <c r="T34" s="647"/>
      <c r="U34" s="647"/>
      <c r="V34" s="647"/>
      <c r="W34" s="647"/>
      <c r="X34" s="647"/>
      <c r="Y34" s="642"/>
      <c r="Z34" s="647"/>
      <c r="AA34" s="647"/>
      <c r="AB34" s="647"/>
      <c r="AC34" s="647"/>
      <c r="AD34" s="647"/>
      <c r="AE34" s="647"/>
      <c r="AF34" s="647"/>
      <c r="AG34" s="265"/>
      <c r="AH34" s="265"/>
      <c r="AI34" s="29"/>
      <c r="AJ34" s="681"/>
      <c r="AK34" s="682"/>
      <c r="AL34" s="29"/>
      <c r="AM34" s="29"/>
    </row>
    <row r="35" spans="2:39" s="25" customFormat="1" ht="14.1" thickBot="1">
      <c r="B35" s="648"/>
      <c r="C35" s="648"/>
      <c r="D35" s="648"/>
      <c r="E35" s="648"/>
      <c r="F35" s="648"/>
      <c r="G35" s="648"/>
      <c r="H35" s="648"/>
      <c r="I35" s="654"/>
      <c r="J35" s="648"/>
      <c r="K35" s="648"/>
      <c r="L35" s="648"/>
      <c r="M35" s="648"/>
      <c r="N35" s="264"/>
      <c r="O35" s="264"/>
      <c r="P35" s="264"/>
      <c r="Q35" s="648"/>
      <c r="R35" s="648"/>
      <c r="S35" s="651"/>
      <c r="T35" s="648"/>
      <c r="U35" s="648"/>
      <c r="V35" s="648"/>
      <c r="W35" s="648"/>
      <c r="X35" s="648"/>
      <c r="Y35" s="643"/>
      <c r="Z35" s="648"/>
      <c r="AA35" s="648"/>
      <c r="AB35" s="648"/>
      <c r="AC35" s="648"/>
      <c r="AD35" s="648"/>
      <c r="AE35" s="648"/>
      <c r="AF35" s="648"/>
      <c r="AG35" s="264"/>
      <c r="AH35" s="264"/>
      <c r="AI35" s="30"/>
      <c r="AJ35" s="683"/>
      <c r="AK35" s="684"/>
      <c r="AL35" s="30"/>
      <c r="AM35" s="30"/>
    </row>
    <row r="36" spans="2:39" s="25" customFormat="1" ht="14.1" thickTop="1">
      <c r="B36" s="646">
        <v>6</v>
      </c>
      <c r="C36" s="646"/>
      <c r="D36" s="646"/>
      <c r="E36" s="646"/>
      <c r="F36" s="646"/>
      <c r="G36" s="646"/>
      <c r="H36" s="646"/>
      <c r="I36" s="652"/>
      <c r="J36" s="646"/>
      <c r="K36" s="674"/>
      <c r="L36" s="646"/>
      <c r="M36" s="646"/>
      <c r="N36" s="262"/>
      <c r="O36" s="262"/>
      <c r="P36" s="262"/>
      <c r="Q36" s="646"/>
      <c r="R36" s="646"/>
      <c r="S36" s="649">
        <f t="shared" ref="S36" si="5">SUM(T36:X36)</f>
        <v>0</v>
      </c>
      <c r="T36" s="646"/>
      <c r="U36" s="646"/>
      <c r="V36" s="646"/>
      <c r="W36" s="646"/>
      <c r="X36" s="646"/>
      <c r="Y36" s="641" t="e">
        <f t="shared" ref="Y36" si="6">(T36+U36+V36+W36)/S36</f>
        <v>#DIV/0!</v>
      </c>
      <c r="Z36" s="646"/>
      <c r="AA36" s="646"/>
      <c r="AB36" s="646"/>
      <c r="AC36" s="646"/>
      <c r="AD36" s="646"/>
      <c r="AE36" s="646"/>
      <c r="AF36" s="646"/>
      <c r="AG36" s="262"/>
      <c r="AH36" s="262"/>
      <c r="AI36" s="28"/>
      <c r="AJ36" s="685"/>
      <c r="AK36" s="686"/>
      <c r="AL36" s="28"/>
      <c r="AM36" s="28"/>
    </row>
    <row r="37" spans="2:39" s="25" customFormat="1">
      <c r="B37" s="647"/>
      <c r="C37" s="647"/>
      <c r="D37" s="647"/>
      <c r="E37" s="647"/>
      <c r="F37" s="647"/>
      <c r="G37" s="647"/>
      <c r="H37" s="647"/>
      <c r="I37" s="653"/>
      <c r="J37" s="647"/>
      <c r="K37" s="675"/>
      <c r="L37" s="647"/>
      <c r="M37" s="647"/>
      <c r="N37" s="265"/>
      <c r="O37" s="265"/>
      <c r="P37" s="265"/>
      <c r="Q37" s="647"/>
      <c r="R37" s="647"/>
      <c r="S37" s="650"/>
      <c r="T37" s="647"/>
      <c r="U37" s="647"/>
      <c r="V37" s="647"/>
      <c r="W37" s="647"/>
      <c r="X37" s="647"/>
      <c r="Y37" s="642"/>
      <c r="Z37" s="647"/>
      <c r="AA37" s="647"/>
      <c r="AB37" s="647"/>
      <c r="AC37" s="647"/>
      <c r="AD37" s="647"/>
      <c r="AE37" s="647"/>
      <c r="AF37" s="647"/>
      <c r="AG37" s="265"/>
      <c r="AH37" s="265"/>
      <c r="AI37" s="29"/>
      <c r="AJ37" s="681"/>
      <c r="AK37" s="682"/>
      <c r="AL37" s="29"/>
      <c r="AM37" s="29"/>
    </row>
    <row r="38" spans="2:39" s="25" customFormat="1" ht="14.1" thickBot="1">
      <c r="B38" s="648"/>
      <c r="C38" s="648"/>
      <c r="D38" s="648"/>
      <c r="E38" s="648"/>
      <c r="F38" s="648"/>
      <c r="G38" s="648"/>
      <c r="H38" s="648"/>
      <c r="I38" s="654"/>
      <c r="J38" s="648"/>
      <c r="K38" s="676"/>
      <c r="L38" s="648"/>
      <c r="M38" s="648"/>
      <c r="N38" s="264"/>
      <c r="O38" s="264"/>
      <c r="P38" s="264"/>
      <c r="Q38" s="648"/>
      <c r="R38" s="648"/>
      <c r="S38" s="651"/>
      <c r="T38" s="648"/>
      <c r="U38" s="648"/>
      <c r="V38" s="648"/>
      <c r="W38" s="648"/>
      <c r="X38" s="648"/>
      <c r="Y38" s="643"/>
      <c r="Z38" s="648"/>
      <c r="AA38" s="648"/>
      <c r="AB38" s="648"/>
      <c r="AC38" s="648"/>
      <c r="AD38" s="648"/>
      <c r="AE38" s="648"/>
      <c r="AF38" s="648"/>
      <c r="AG38" s="264"/>
      <c r="AH38" s="264"/>
      <c r="AI38" s="30"/>
      <c r="AJ38" s="683"/>
      <c r="AK38" s="684"/>
      <c r="AL38" s="30"/>
      <c r="AM38" s="30"/>
    </row>
    <row r="39" spans="2:39" s="25" customFormat="1" ht="14.1" thickTop="1">
      <c r="B39" s="646">
        <v>7</v>
      </c>
      <c r="C39" s="646"/>
      <c r="D39" s="646"/>
      <c r="E39" s="646"/>
      <c r="F39" s="646"/>
      <c r="G39" s="646"/>
      <c r="H39" s="646"/>
      <c r="I39" s="652"/>
      <c r="J39" s="646"/>
      <c r="K39" s="646"/>
      <c r="L39" s="646"/>
      <c r="M39" s="646"/>
      <c r="N39" s="262"/>
      <c r="O39" s="262"/>
      <c r="P39" s="262"/>
      <c r="Q39" s="646"/>
      <c r="R39" s="646"/>
      <c r="S39" s="649">
        <f t="shared" ref="S39" si="7">SUM(T39:X39)</f>
        <v>0</v>
      </c>
      <c r="T39" s="646"/>
      <c r="U39" s="646"/>
      <c r="V39" s="646"/>
      <c r="W39" s="646"/>
      <c r="X39" s="646"/>
      <c r="Y39" s="641" t="e">
        <f t="shared" ref="Y39" si="8">(T39+U39+V39+W39)/S39</f>
        <v>#DIV/0!</v>
      </c>
      <c r="Z39" s="646"/>
      <c r="AA39" s="646"/>
      <c r="AB39" s="646"/>
      <c r="AC39" s="646"/>
      <c r="AD39" s="646"/>
      <c r="AE39" s="646"/>
      <c r="AF39" s="646"/>
      <c r="AG39" s="262"/>
      <c r="AH39" s="262"/>
      <c r="AI39" s="28"/>
      <c r="AJ39" s="685"/>
      <c r="AK39" s="686"/>
      <c r="AL39" s="28"/>
      <c r="AM39" s="28"/>
    </row>
    <row r="40" spans="2:39" s="25" customFormat="1" ht="17.25" customHeight="1">
      <c r="B40" s="647"/>
      <c r="C40" s="647"/>
      <c r="D40" s="647"/>
      <c r="E40" s="647"/>
      <c r="F40" s="647"/>
      <c r="G40" s="647"/>
      <c r="H40" s="647"/>
      <c r="I40" s="653"/>
      <c r="J40" s="647"/>
      <c r="K40" s="647"/>
      <c r="L40" s="647"/>
      <c r="M40" s="647"/>
      <c r="N40" s="265"/>
      <c r="O40" s="265"/>
      <c r="P40" s="265"/>
      <c r="Q40" s="647"/>
      <c r="R40" s="647"/>
      <c r="S40" s="650"/>
      <c r="T40" s="647"/>
      <c r="U40" s="647"/>
      <c r="V40" s="647"/>
      <c r="W40" s="647"/>
      <c r="X40" s="647"/>
      <c r="Y40" s="642"/>
      <c r="Z40" s="647"/>
      <c r="AA40" s="647"/>
      <c r="AB40" s="647"/>
      <c r="AC40" s="647"/>
      <c r="AD40" s="647"/>
      <c r="AE40" s="647"/>
      <c r="AF40" s="647"/>
      <c r="AG40" s="265"/>
      <c r="AH40" s="265"/>
      <c r="AI40" s="29"/>
      <c r="AJ40" s="681"/>
      <c r="AK40" s="682"/>
      <c r="AL40" s="29"/>
      <c r="AM40" s="29"/>
    </row>
    <row r="41" spans="2:39" s="25" customFormat="1" ht="14.1" thickBot="1">
      <c r="B41" s="648"/>
      <c r="C41" s="648"/>
      <c r="D41" s="648"/>
      <c r="E41" s="648"/>
      <c r="F41" s="648"/>
      <c r="G41" s="648"/>
      <c r="H41" s="648"/>
      <c r="I41" s="654"/>
      <c r="J41" s="648"/>
      <c r="K41" s="648"/>
      <c r="L41" s="648"/>
      <c r="M41" s="648"/>
      <c r="N41" s="264"/>
      <c r="O41" s="264"/>
      <c r="P41" s="264"/>
      <c r="Q41" s="648"/>
      <c r="R41" s="648"/>
      <c r="S41" s="651"/>
      <c r="T41" s="648"/>
      <c r="U41" s="648"/>
      <c r="V41" s="648"/>
      <c r="W41" s="648"/>
      <c r="X41" s="648"/>
      <c r="Y41" s="643"/>
      <c r="Z41" s="648"/>
      <c r="AA41" s="648"/>
      <c r="AB41" s="648"/>
      <c r="AC41" s="648"/>
      <c r="AD41" s="648"/>
      <c r="AE41" s="648"/>
      <c r="AF41" s="648"/>
      <c r="AG41" s="264"/>
      <c r="AH41" s="264"/>
      <c r="AI41" s="30"/>
      <c r="AJ41" s="683"/>
      <c r="AK41" s="684"/>
      <c r="AL41" s="30"/>
      <c r="AM41" s="30"/>
    </row>
    <row r="42" spans="2:39" s="25" customFormat="1" ht="14.1" thickTop="1">
      <c r="B42" s="646">
        <v>8</v>
      </c>
      <c r="C42" s="646"/>
      <c r="D42" s="646"/>
      <c r="E42" s="646"/>
      <c r="F42" s="646"/>
      <c r="G42" s="646"/>
      <c r="H42" s="646"/>
      <c r="I42" s="652"/>
      <c r="J42" s="646"/>
      <c r="K42" s="646"/>
      <c r="L42" s="646"/>
      <c r="M42" s="646"/>
      <c r="N42" s="262"/>
      <c r="O42" s="262"/>
      <c r="P42" s="262"/>
      <c r="Q42" s="646"/>
      <c r="R42" s="646"/>
      <c r="S42" s="649">
        <f t="shared" ref="S42" si="9">SUM(T42:X42)</f>
        <v>0</v>
      </c>
      <c r="T42" s="646"/>
      <c r="U42" s="646"/>
      <c r="V42" s="646"/>
      <c r="W42" s="646"/>
      <c r="X42" s="646"/>
      <c r="Y42" s="641" t="e">
        <f t="shared" ref="Y42" si="10">(T42+U42+V42+W42)/S42</f>
        <v>#DIV/0!</v>
      </c>
      <c r="Z42" s="646"/>
      <c r="AA42" s="646"/>
      <c r="AB42" s="646"/>
      <c r="AC42" s="646"/>
      <c r="AD42" s="646"/>
      <c r="AE42" s="646"/>
      <c r="AF42" s="646"/>
      <c r="AG42" s="262"/>
      <c r="AH42" s="262"/>
      <c r="AI42" s="28"/>
      <c r="AJ42" s="685"/>
      <c r="AK42" s="686"/>
      <c r="AL42" s="28"/>
      <c r="AM42" s="28"/>
    </row>
    <row r="43" spans="2:39" s="25" customFormat="1">
      <c r="B43" s="647"/>
      <c r="C43" s="647"/>
      <c r="D43" s="647"/>
      <c r="E43" s="647"/>
      <c r="F43" s="647"/>
      <c r="G43" s="647"/>
      <c r="H43" s="647"/>
      <c r="I43" s="653"/>
      <c r="J43" s="647"/>
      <c r="K43" s="647"/>
      <c r="L43" s="647"/>
      <c r="M43" s="647"/>
      <c r="N43" s="265"/>
      <c r="O43" s="265"/>
      <c r="P43" s="265"/>
      <c r="Q43" s="647"/>
      <c r="R43" s="647"/>
      <c r="S43" s="650"/>
      <c r="T43" s="647"/>
      <c r="U43" s="647"/>
      <c r="V43" s="647"/>
      <c r="W43" s="647"/>
      <c r="X43" s="647"/>
      <c r="Y43" s="642"/>
      <c r="Z43" s="647"/>
      <c r="AA43" s="647"/>
      <c r="AB43" s="647"/>
      <c r="AC43" s="647"/>
      <c r="AD43" s="647"/>
      <c r="AE43" s="647"/>
      <c r="AF43" s="647"/>
      <c r="AG43" s="265"/>
      <c r="AH43" s="265"/>
      <c r="AI43" s="29"/>
      <c r="AJ43" s="681"/>
      <c r="AK43" s="682"/>
      <c r="AL43" s="29"/>
      <c r="AM43" s="29"/>
    </row>
    <row r="44" spans="2:39" s="25" customFormat="1" ht="14.1" thickBot="1">
      <c r="B44" s="648"/>
      <c r="C44" s="648"/>
      <c r="D44" s="648"/>
      <c r="E44" s="648"/>
      <c r="F44" s="648"/>
      <c r="G44" s="648"/>
      <c r="H44" s="648"/>
      <c r="I44" s="654"/>
      <c r="J44" s="648"/>
      <c r="K44" s="648"/>
      <c r="L44" s="648"/>
      <c r="M44" s="648"/>
      <c r="N44" s="264"/>
      <c r="O44" s="264"/>
      <c r="P44" s="264"/>
      <c r="Q44" s="648"/>
      <c r="R44" s="648"/>
      <c r="S44" s="651"/>
      <c r="T44" s="648"/>
      <c r="U44" s="648"/>
      <c r="V44" s="648"/>
      <c r="W44" s="648"/>
      <c r="X44" s="648"/>
      <c r="Y44" s="643"/>
      <c r="Z44" s="648"/>
      <c r="AA44" s="648"/>
      <c r="AB44" s="648"/>
      <c r="AC44" s="648"/>
      <c r="AD44" s="648"/>
      <c r="AE44" s="648"/>
      <c r="AF44" s="648"/>
      <c r="AG44" s="264"/>
      <c r="AH44" s="264"/>
      <c r="AI44" s="30"/>
      <c r="AJ44" s="683"/>
      <c r="AK44" s="684"/>
      <c r="AL44" s="30"/>
      <c r="AM44" s="30"/>
    </row>
    <row r="45" spans="2:39" s="25" customFormat="1" ht="14.1" thickTop="1">
      <c r="B45" s="646">
        <v>9</v>
      </c>
      <c r="C45" s="646"/>
      <c r="D45" s="646"/>
      <c r="E45" s="646"/>
      <c r="F45" s="646"/>
      <c r="G45" s="646"/>
      <c r="H45" s="646"/>
      <c r="I45" s="652"/>
      <c r="J45" s="646"/>
      <c r="K45" s="646"/>
      <c r="L45" s="646"/>
      <c r="M45" s="646"/>
      <c r="N45" s="262"/>
      <c r="O45" s="262"/>
      <c r="P45" s="262"/>
      <c r="Q45" s="646"/>
      <c r="R45" s="646"/>
      <c r="S45" s="649">
        <f t="shared" ref="S45" si="11">SUM(T45:X45)</f>
        <v>0</v>
      </c>
      <c r="T45" s="646"/>
      <c r="U45" s="646"/>
      <c r="V45" s="646"/>
      <c r="W45" s="646"/>
      <c r="X45" s="646"/>
      <c r="Y45" s="641" t="e">
        <f t="shared" ref="Y45" si="12">(T45+U45+V45+W45)/S45</f>
        <v>#DIV/0!</v>
      </c>
      <c r="Z45" s="646"/>
      <c r="AA45" s="646"/>
      <c r="AB45" s="646"/>
      <c r="AC45" s="646"/>
      <c r="AD45" s="646"/>
      <c r="AE45" s="646"/>
      <c r="AF45" s="646"/>
      <c r="AG45" s="262"/>
      <c r="AH45" s="262"/>
      <c r="AI45" s="28"/>
      <c r="AJ45" s="685"/>
      <c r="AK45" s="686"/>
      <c r="AL45" s="28"/>
      <c r="AM45" s="28"/>
    </row>
    <row r="46" spans="2:39" s="25" customFormat="1">
      <c r="B46" s="647"/>
      <c r="C46" s="647"/>
      <c r="D46" s="647"/>
      <c r="E46" s="647"/>
      <c r="F46" s="647"/>
      <c r="G46" s="647"/>
      <c r="H46" s="647"/>
      <c r="I46" s="653"/>
      <c r="J46" s="647"/>
      <c r="K46" s="647"/>
      <c r="L46" s="647"/>
      <c r="M46" s="647"/>
      <c r="N46" s="265"/>
      <c r="O46" s="265"/>
      <c r="P46" s="265"/>
      <c r="Q46" s="647"/>
      <c r="R46" s="647"/>
      <c r="S46" s="650"/>
      <c r="T46" s="647"/>
      <c r="U46" s="647"/>
      <c r="V46" s="647"/>
      <c r="W46" s="647"/>
      <c r="X46" s="647"/>
      <c r="Y46" s="642"/>
      <c r="Z46" s="647"/>
      <c r="AA46" s="647"/>
      <c r="AB46" s="647"/>
      <c r="AC46" s="647"/>
      <c r="AD46" s="647"/>
      <c r="AE46" s="647"/>
      <c r="AF46" s="647"/>
      <c r="AG46" s="265"/>
      <c r="AH46" s="265"/>
      <c r="AI46" s="29"/>
      <c r="AJ46" s="681"/>
      <c r="AK46" s="682"/>
      <c r="AL46" s="29"/>
      <c r="AM46" s="29"/>
    </row>
    <row r="47" spans="2:39" s="25" customFormat="1" ht="14.1" thickBot="1">
      <c r="B47" s="648"/>
      <c r="C47" s="648"/>
      <c r="D47" s="648"/>
      <c r="E47" s="648"/>
      <c r="F47" s="648"/>
      <c r="G47" s="648"/>
      <c r="H47" s="648"/>
      <c r="I47" s="654"/>
      <c r="J47" s="648"/>
      <c r="K47" s="648"/>
      <c r="L47" s="648"/>
      <c r="M47" s="648"/>
      <c r="N47" s="264"/>
      <c r="O47" s="264"/>
      <c r="P47" s="264"/>
      <c r="Q47" s="648"/>
      <c r="R47" s="648"/>
      <c r="S47" s="651"/>
      <c r="T47" s="648"/>
      <c r="U47" s="648"/>
      <c r="V47" s="648"/>
      <c r="W47" s="648"/>
      <c r="X47" s="648"/>
      <c r="Y47" s="643"/>
      <c r="Z47" s="648"/>
      <c r="AA47" s="648"/>
      <c r="AB47" s="648"/>
      <c r="AC47" s="648"/>
      <c r="AD47" s="648"/>
      <c r="AE47" s="648"/>
      <c r="AF47" s="648"/>
      <c r="AG47" s="264"/>
      <c r="AH47" s="264"/>
      <c r="AI47" s="30"/>
      <c r="AJ47" s="683"/>
      <c r="AK47" s="684"/>
      <c r="AL47" s="30"/>
      <c r="AM47" s="30"/>
    </row>
    <row r="48" spans="2:39" s="25" customFormat="1" ht="14.1" thickTop="1">
      <c r="B48" s="646">
        <v>10</v>
      </c>
      <c r="C48" s="646"/>
      <c r="D48" s="646"/>
      <c r="E48" s="646"/>
      <c r="F48" s="646"/>
      <c r="G48" s="646"/>
      <c r="H48" s="646"/>
      <c r="I48" s="652"/>
      <c r="J48" s="646"/>
      <c r="K48" s="646"/>
      <c r="L48" s="646"/>
      <c r="M48" s="646"/>
      <c r="N48" s="262"/>
      <c r="O48" s="262"/>
      <c r="P48" s="262"/>
      <c r="Q48" s="646"/>
      <c r="R48" s="646"/>
      <c r="S48" s="649">
        <f t="shared" ref="S48" si="13">SUM(T48:X48)</f>
        <v>0</v>
      </c>
      <c r="T48" s="646"/>
      <c r="U48" s="646"/>
      <c r="V48" s="646"/>
      <c r="W48" s="646"/>
      <c r="X48" s="646"/>
      <c r="Y48" s="641" t="e">
        <f t="shared" ref="Y48" si="14">(T48+U48+V48+W48)/S48</f>
        <v>#DIV/0!</v>
      </c>
      <c r="Z48" s="646"/>
      <c r="AA48" s="646"/>
      <c r="AB48" s="646"/>
      <c r="AC48" s="646"/>
      <c r="AD48" s="646"/>
      <c r="AE48" s="646"/>
      <c r="AF48" s="646"/>
      <c r="AG48" s="262"/>
      <c r="AH48" s="262"/>
      <c r="AI48" s="28"/>
      <c r="AJ48" s="685"/>
      <c r="AK48" s="686"/>
      <c r="AL48" s="28"/>
      <c r="AM48" s="28"/>
    </row>
    <row r="49" spans="2:39" s="25" customFormat="1">
      <c r="B49" s="647"/>
      <c r="C49" s="647"/>
      <c r="D49" s="647"/>
      <c r="E49" s="647"/>
      <c r="F49" s="647"/>
      <c r="G49" s="647"/>
      <c r="H49" s="647"/>
      <c r="I49" s="653"/>
      <c r="J49" s="647"/>
      <c r="K49" s="647"/>
      <c r="L49" s="647"/>
      <c r="M49" s="647"/>
      <c r="N49" s="265"/>
      <c r="O49" s="265"/>
      <c r="P49" s="265"/>
      <c r="Q49" s="647"/>
      <c r="R49" s="647"/>
      <c r="S49" s="650"/>
      <c r="T49" s="647"/>
      <c r="U49" s="647"/>
      <c r="V49" s="647"/>
      <c r="W49" s="647"/>
      <c r="X49" s="647"/>
      <c r="Y49" s="642"/>
      <c r="Z49" s="647"/>
      <c r="AA49" s="647"/>
      <c r="AB49" s="647"/>
      <c r="AC49" s="647"/>
      <c r="AD49" s="647"/>
      <c r="AE49" s="647"/>
      <c r="AF49" s="647"/>
      <c r="AG49" s="265"/>
      <c r="AH49" s="265"/>
      <c r="AI49" s="29"/>
      <c r="AJ49" s="681"/>
      <c r="AK49" s="682"/>
      <c r="AL49" s="29"/>
      <c r="AM49" s="29"/>
    </row>
    <row r="50" spans="2:39" s="25" customFormat="1" ht="14.1" thickBot="1">
      <c r="B50" s="648"/>
      <c r="C50" s="648"/>
      <c r="D50" s="648"/>
      <c r="E50" s="648"/>
      <c r="F50" s="648"/>
      <c r="G50" s="648"/>
      <c r="H50" s="648"/>
      <c r="I50" s="654"/>
      <c r="J50" s="648"/>
      <c r="K50" s="648"/>
      <c r="L50" s="648"/>
      <c r="M50" s="648"/>
      <c r="N50" s="264"/>
      <c r="O50" s="264"/>
      <c r="P50" s="264"/>
      <c r="Q50" s="648"/>
      <c r="R50" s="648"/>
      <c r="S50" s="651"/>
      <c r="T50" s="648"/>
      <c r="U50" s="648"/>
      <c r="V50" s="648"/>
      <c r="W50" s="648"/>
      <c r="X50" s="648"/>
      <c r="Y50" s="643"/>
      <c r="Z50" s="648"/>
      <c r="AA50" s="648"/>
      <c r="AB50" s="648"/>
      <c r="AC50" s="648"/>
      <c r="AD50" s="648"/>
      <c r="AE50" s="648"/>
      <c r="AF50" s="648"/>
      <c r="AG50" s="264"/>
      <c r="AH50" s="264"/>
      <c r="AI50" s="30"/>
      <c r="AJ50" s="683"/>
      <c r="AK50" s="684"/>
      <c r="AL50" s="30"/>
      <c r="AM50" s="30"/>
    </row>
    <row r="51" spans="2:39" s="25" customFormat="1" ht="14.1" thickTop="1">
      <c r="B51" s="646">
        <v>11</v>
      </c>
      <c r="C51" s="646"/>
      <c r="D51" s="646"/>
      <c r="E51" s="646"/>
      <c r="F51" s="646"/>
      <c r="G51" s="646"/>
      <c r="H51" s="646"/>
      <c r="I51" s="652"/>
      <c r="J51" s="646"/>
      <c r="K51" s="646"/>
      <c r="L51" s="646"/>
      <c r="M51" s="646"/>
      <c r="N51" s="262"/>
      <c r="O51" s="262"/>
      <c r="P51" s="262"/>
      <c r="Q51" s="646"/>
      <c r="R51" s="646"/>
      <c r="S51" s="649">
        <f t="shared" ref="S51" si="15">SUM(T51:X51)</f>
        <v>0</v>
      </c>
      <c r="T51" s="646"/>
      <c r="U51" s="646"/>
      <c r="V51" s="646"/>
      <c r="W51" s="646"/>
      <c r="X51" s="646"/>
      <c r="Y51" s="641" t="e">
        <f t="shared" ref="Y51" si="16">(T51+U51+V51+W51)/S51</f>
        <v>#DIV/0!</v>
      </c>
      <c r="Z51" s="646"/>
      <c r="AA51" s="646"/>
      <c r="AB51" s="646"/>
      <c r="AC51" s="646"/>
      <c r="AD51" s="646"/>
      <c r="AE51" s="646"/>
      <c r="AF51" s="646"/>
      <c r="AG51" s="262"/>
      <c r="AH51" s="262"/>
      <c r="AI51" s="28"/>
      <c r="AJ51" s="685"/>
      <c r="AK51" s="686"/>
      <c r="AL51" s="28"/>
      <c r="AM51" s="28"/>
    </row>
    <row r="52" spans="2:39" s="25" customFormat="1">
      <c r="B52" s="647"/>
      <c r="C52" s="647"/>
      <c r="D52" s="647"/>
      <c r="E52" s="647"/>
      <c r="F52" s="647"/>
      <c r="G52" s="647"/>
      <c r="H52" s="647"/>
      <c r="I52" s="653"/>
      <c r="J52" s="647"/>
      <c r="K52" s="647"/>
      <c r="L52" s="647"/>
      <c r="M52" s="647"/>
      <c r="N52" s="265"/>
      <c r="O52" s="265"/>
      <c r="P52" s="265"/>
      <c r="Q52" s="647"/>
      <c r="R52" s="647"/>
      <c r="S52" s="650"/>
      <c r="T52" s="647"/>
      <c r="U52" s="647"/>
      <c r="V52" s="647"/>
      <c r="W52" s="647"/>
      <c r="X52" s="647"/>
      <c r="Y52" s="642"/>
      <c r="Z52" s="647"/>
      <c r="AA52" s="647"/>
      <c r="AB52" s="647"/>
      <c r="AC52" s="647"/>
      <c r="AD52" s="647"/>
      <c r="AE52" s="647"/>
      <c r="AF52" s="647"/>
      <c r="AG52" s="265"/>
      <c r="AH52" s="265"/>
      <c r="AI52" s="29"/>
      <c r="AJ52" s="681"/>
      <c r="AK52" s="682"/>
      <c r="AL52" s="29"/>
      <c r="AM52" s="29"/>
    </row>
    <row r="53" spans="2:39" s="25" customFormat="1" ht="14.1" thickBot="1">
      <c r="B53" s="648"/>
      <c r="C53" s="648"/>
      <c r="D53" s="648"/>
      <c r="E53" s="648"/>
      <c r="F53" s="648"/>
      <c r="G53" s="648"/>
      <c r="H53" s="648"/>
      <c r="I53" s="654"/>
      <c r="J53" s="648"/>
      <c r="K53" s="648"/>
      <c r="L53" s="648"/>
      <c r="M53" s="648"/>
      <c r="N53" s="264"/>
      <c r="O53" s="264"/>
      <c r="P53" s="264"/>
      <c r="Q53" s="648"/>
      <c r="R53" s="648"/>
      <c r="S53" s="651"/>
      <c r="T53" s="648"/>
      <c r="U53" s="648"/>
      <c r="V53" s="648"/>
      <c r="W53" s="648"/>
      <c r="X53" s="648"/>
      <c r="Y53" s="643"/>
      <c r="Z53" s="648"/>
      <c r="AA53" s="648"/>
      <c r="AB53" s="648"/>
      <c r="AC53" s="648"/>
      <c r="AD53" s="648"/>
      <c r="AE53" s="648"/>
      <c r="AF53" s="648"/>
      <c r="AG53" s="264"/>
      <c r="AH53" s="264"/>
      <c r="AI53" s="30"/>
      <c r="AJ53" s="683"/>
      <c r="AK53" s="684"/>
      <c r="AL53" s="30"/>
      <c r="AM53" s="30"/>
    </row>
    <row r="54" spans="2:39" s="25" customFormat="1" ht="14.1" thickTop="1">
      <c r="B54" s="646">
        <v>12</v>
      </c>
      <c r="C54" s="646"/>
      <c r="D54" s="646"/>
      <c r="E54" s="646"/>
      <c r="F54" s="646"/>
      <c r="G54" s="646"/>
      <c r="H54" s="646"/>
      <c r="I54" s="652"/>
      <c r="J54" s="646"/>
      <c r="K54" s="646"/>
      <c r="L54" s="646"/>
      <c r="M54" s="646"/>
      <c r="N54" s="262"/>
      <c r="O54" s="262"/>
      <c r="P54" s="262"/>
      <c r="Q54" s="646"/>
      <c r="R54" s="646"/>
      <c r="S54" s="649">
        <f t="shared" ref="S54" si="17">SUM(T54:X54)</f>
        <v>0</v>
      </c>
      <c r="T54" s="646"/>
      <c r="U54" s="646"/>
      <c r="V54" s="646"/>
      <c r="W54" s="646"/>
      <c r="X54" s="646"/>
      <c r="Y54" s="641" t="e">
        <f t="shared" ref="Y54" si="18">(T54+U54+V54+W54)/S54</f>
        <v>#DIV/0!</v>
      </c>
      <c r="Z54" s="646"/>
      <c r="AA54" s="646"/>
      <c r="AB54" s="646"/>
      <c r="AC54" s="646"/>
      <c r="AD54" s="646"/>
      <c r="AE54" s="646"/>
      <c r="AF54" s="646"/>
      <c r="AG54" s="262"/>
      <c r="AH54" s="262"/>
      <c r="AI54" s="28"/>
      <c r="AJ54" s="685"/>
      <c r="AK54" s="686"/>
      <c r="AL54" s="28"/>
      <c r="AM54" s="28"/>
    </row>
    <row r="55" spans="2:39" s="25" customFormat="1">
      <c r="B55" s="647"/>
      <c r="C55" s="647"/>
      <c r="D55" s="647"/>
      <c r="E55" s="647"/>
      <c r="F55" s="647"/>
      <c r="G55" s="647"/>
      <c r="H55" s="647"/>
      <c r="I55" s="653"/>
      <c r="J55" s="647"/>
      <c r="K55" s="647"/>
      <c r="L55" s="647"/>
      <c r="M55" s="647"/>
      <c r="N55" s="265"/>
      <c r="O55" s="265"/>
      <c r="P55" s="265"/>
      <c r="Q55" s="647"/>
      <c r="R55" s="647"/>
      <c r="S55" s="650"/>
      <c r="T55" s="647"/>
      <c r="U55" s="647"/>
      <c r="V55" s="647"/>
      <c r="W55" s="647"/>
      <c r="X55" s="647"/>
      <c r="Y55" s="642"/>
      <c r="Z55" s="647"/>
      <c r="AA55" s="647"/>
      <c r="AB55" s="647"/>
      <c r="AC55" s="647"/>
      <c r="AD55" s="647"/>
      <c r="AE55" s="647"/>
      <c r="AF55" s="647"/>
      <c r="AG55" s="265"/>
      <c r="AH55" s="265"/>
      <c r="AI55" s="29"/>
      <c r="AJ55" s="681"/>
      <c r="AK55" s="682"/>
      <c r="AL55" s="29"/>
      <c r="AM55" s="29"/>
    </row>
    <row r="56" spans="2:39" s="25" customFormat="1" ht="14.1" thickBot="1">
      <c r="B56" s="648"/>
      <c r="C56" s="648"/>
      <c r="D56" s="648"/>
      <c r="E56" s="648"/>
      <c r="F56" s="648"/>
      <c r="G56" s="648"/>
      <c r="H56" s="648"/>
      <c r="I56" s="654"/>
      <c r="J56" s="648"/>
      <c r="K56" s="648"/>
      <c r="L56" s="648"/>
      <c r="M56" s="648"/>
      <c r="N56" s="264"/>
      <c r="O56" s="264"/>
      <c r="P56" s="264"/>
      <c r="Q56" s="648"/>
      <c r="R56" s="648"/>
      <c r="S56" s="651"/>
      <c r="T56" s="648"/>
      <c r="U56" s="648"/>
      <c r="V56" s="648"/>
      <c r="W56" s="648"/>
      <c r="X56" s="648"/>
      <c r="Y56" s="643"/>
      <c r="Z56" s="648"/>
      <c r="AA56" s="648"/>
      <c r="AB56" s="648"/>
      <c r="AC56" s="648"/>
      <c r="AD56" s="648"/>
      <c r="AE56" s="648"/>
      <c r="AF56" s="648"/>
      <c r="AG56" s="264"/>
      <c r="AH56" s="264"/>
      <c r="AI56" s="30"/>
      <c r="AJ56" s="683"/>
      <c r="AK56" s="684"/>
      <c r="AL56" s="30"/>
      <c r="AM56" s="30"/>
    </row>
    <row r="57" spans="2:39" s="25" customFormat="1" ht="14.1" thickTop="1">
      <c r="B57" s="646">
        <v>13</v>
      </c>
      <c r="C57" s="646"/>
      <c r="D57" s="646"/>
      <c r="E57" s="646"/>
      <c r="F57" s="646"/>
      <c r="G57" s="646"/>
      <c r="H57" s="646"/>
      <c r="I57" s="652"/>
      <c r="J57" s="646"/>
      <c r="K57" s="646"/>
      <c r="L57" s="646"/>
      <c r="M57" s="646"/>
      <c r="N57" s="262"/>
      <c r="O57" s="262"/>
      <c r="P57" s="262"/>
      <c r="Q57" s="646"/>
      <c r="R57" s="646"/>
      <c r="S57" s="649">
        <f t="shared" ref="S57" si="19">SUM(T57:X57)</f>
        <v>0</v>
      </c>
      <c r="T57" s="646"/>
      <c r="U57" s="646"/>
      <c r="V57" s="646"/>
      <c r="W57" s="646"/>
      <c r="X57" s="646"/>
      <c r="Y57" s="641" t="e">
        <f t="shared" ref="Y57" si="20">(T57+U57+V57+W57)/S57</f>
        <v>#DIV/0!</v>
      </c>
      <c r="Z57" s="646"/>
      <c r="AA57" s="646"/>
      <c r="AB57" s="646"/>
      <c r="AC57" s="646"/>
      <c r="AD57" s="646"/>
      <c r="AE57" s="646"/>
      <c r="AF57" s="646"/>
      <c r="AG57" s="262"/>
      <c r="AH57" s="262"/>
      <c r="AI57" s="28"/>
      <c r="AJ57" s="685"/>
      <c r="AK57" s="686"/>
      <c r="AL57" s="28"/>
      <c r="AM57" s="28"/>
    </row>
    <row r="58" spans="2:39" s="25" customFormat="1">
      <c r="B58" s="647"/>
      <c r="C58" s="647"/>
      <c r="D58" s="647"/>
      <c r="E58" s="647"/>
      <c r="F58" s="647"/>
      <c r="G58" s="647"/>
      <c r="H58" s="647"/>
      <c r="I58" s="653"/>
      <c r="J58" s="647"/>
      <c r="K58" s="647"/>
      <c r="L58" s="647"/>
      <c r="M58" s="647"/>
      <c r="N58" s="265"/>
      <c r="O58" s="265"/>
      <c r="P58" s="265"/>
      <c r="Q58" s="647"/>
      <c r="R58" s="647"/>
      <c r="S58" s="650"/>
      <c r="T58" s="647"/>
      <c r="U58" s="647"/>
      <c r="V58" s="647"/>
      <c r="W58" s="647"/>
      <c r="X58" s="647"/>
      <c r="Y58" s="642"/>
      <c r="Z58" s="647"/>
      <c r="AA58" s="647"/>
      <c r="AB58" s="647"/>
      <c r="AC58" s="647"/>
      <c r="AD58" s="647"/>
      <c r="AE58" s="647"/>
      <c r="AF58" s="647"/>
      <c r="AG58" s="265"/>
      <c r="AH58" s="265"/>
      <c r="AI58" s="29"/>
      <c r="AJ58" s="681"/>
      <c r="AK58" s="682"/>
      <c r="AL58" s="29"/>
      <c r="AM58" s="29"/>
    </row>
    <row r="59" spans="2:39" s="25" customFormat="1" ht="14.1" thickBot="1">
      <c r="B59" s="648"/>
      <c r="C59" s="648"/>
      <c r="D59" s="648"/>
      <c r="E59" s="648"/>
      <c r="F59" s="648"/>
      <c r="G59" s="648"/>
      <c r="H59" s="648"/>
      <c r="I59" s="654"/>
      <c r="J59" s="648"/>
      <c r="K59" s="648"/>
      <c r="L59" s="648"/>
      <c r="M59" s="648"/>
      <c r="N59" s="264"/>
      <c r="O59" s="264"/>
      <c r="P59" s="264"/>
      <c r="Q59" s="648"/>
      <c r="R59" s="648"/>
      <c r="S59" s="651"/>
      <c r="T59" s="648"/>
      <c r="U59" s="648"/>
      <c r="V59" s="648"/>
      <c r="W59" s="648"/>
      <c r="X59" s="648"/>
      <c r="Y59" s="643"/>
      <c r="Z59" s="648"/>
      <c r="AA59" s="648"/>
      <c r="AB59" s="648"/>
      <c r="AC59" s="648"/>
      <c r="AD59" s="648"/>
      <c r="AE59" s="648"/>
      <c r="AF59" s="648"/>
      <c r="AG59" s="264"/>
      <c r="AH59" s="264"/>
      <c r="AI59" s="30"/>
      <c r="AJ59" s="683"/>
      <c r="AK59" s="684"/>
      <c r="AL59" s="30"/>
      <c r="AM59" s="30"/>
    </row>
    <row r="60" spans="2:39" s="25" customFormat="1" ht="14.1" thickTop="1">
      <c r="B60" s="646">
        <v>14</v>
      </c>
      <c r="C60" s="646"/>
      <c r="D60" s="646"/>
      <c r="E60" s="646"/>
      <c r="F60" s="646"/>
      <c r="G60" s="646"/>
      <c r="H60" s="646"/>
      <c r="I60" s="652"/>
      <c r="J60" s="646"/>
      <c r="K60" s="646"/>
      <c r="L60" s="646"/>
      <c r="M60" s="646"/>
      <c r="N60" s="262"/>
      <c r="O60" s="262"/>
      <c r="P60" s="262"/>
      <c r="Q60" s="646"/>
      <c r="R60" s="646"/>
      <c r="S60" s="649">
        <f t="shared" ref="S60" si="21">SUM(T60:X60)</f>
        <v>0</v>
      </c>
      <c r="T60" s="646"/>
      <c r="U60" s="646"/>
      <c r="V60" s="646"/>
      <c r="W60" s="646"/>
      <c r="X60" s="646"/>
      <c r="Y60" s="641" t="e">
        <f t="shared" ref="Y60" si="22">(T60+U60+V60+W60)/S60</f>
        <v>#DIV/0!</v>
      </c>
      <c r="Z60" s="646"/>
      <c r="AA60" s="646"/>
      <c r="AB60" s="646"/>
      <c r="AC60" s="646"/>
      <c r="AD60" s="646"/>
      <c r="AE60" s="646"/>
      <c r="AF60" s="646"/>
      <c r="AG60" s="262"/>
      <c r="AH60" s="262"/>
      <c r="AI60" s="28"/>
      <c r="AJ60" s="685"/>
      <c r="AK60" s="686"/>
      <c r="AL60" s="28"/>
      <c r="AM60" s="28"/>
    </row>
    <row r="61" spans="2:39" s="25" customFormat="1">
      <c r="B61" s="647"/>
      <c r="C61" s="647"/>
      <c r="D61" s="647"/>
      <c r="E61" s="647"/>
      <c r="F61" s="647"/>
      <c r="G61" s="647"/>
      <c r="H61" s="647"/>
      <c r="I61" s="653"/>
      <c r="J61" s="647"/>
      <c r="K61" s="647"/>
      <c r="L61" s="647"/>
      <c r="M61" s="647"/>
      <c r="N61" s="265"/>
      <c r="O61" s="265"/>
      <c r="P61" s="265"/>
      <c r="Q61" s="647"/>
      <c r="R61" s="647"/>
      <c r="S61" s="650"/>
      <c r="T61" s="647"/>
      <c r="U61" s="647"/>
      <c r="V61" s="647"/>
      <c r="W61" s="647"/>
      <c r="X61" s="647"/>
      <c r="Y61" s="642"/>
      <c r="Z61" s="647"/>
      <c r="AA61" s="647"/>
      <c r="AB61" s="647"/>
      <c r="AC61" s="647"/>
      <c r="AD61" s="647"/>
      <c r="AE61" s="647"/>
      <c r="AF61" s="647"/>
      <c r="AG61" s="265"/>
      <c r="AH61" s="265"/>
      <c r="AI61" s="29"/>
      <c r="AJ61" s="681"/>
      <c r="AK61" s="682"/>
      <c r="AL61" s="29"/>
      <c r="AM61" s="29"/>
    </row>
    <row r="62" spans="2:39" s="25" customFormat="1" ht="14.1" thickBot="1">
      <c r="B62" s="648"/>
      <c r="C62" s="648"/>
      <c r="D62" s="648"/>
      <c r="E62" s="648"/>
      <c r="F62" s="648"/>
      <c r="G62" s="648"/>
      <c r="H62" s="648"/>
      <c r="I62" s="654"/>
      <c r="J62" s="648"/>
      <c r="K62" s="648"/>
      <c r="L62" s="648"/>
      <c r="M62" s="648"/>
      <c r="N62" s="264"/>
      <c r="O62" s="264"/>
      <c r="P62" s="264"/>
      <c r="Q62" s="648"/>
      <c r="R62" s="648"/>
      <c r="S62" s="651"/>
      <c r="T62" s="648"/>
      <c r="U62" s="648"/>
      <c r="V62" s="648"/>
      <c r="W62" s="648"/>
      <c r="X62" s="648"/>
      <c r="Y62" s="643"/>
      <c r="Z62" s="648"/>
      <c r="AA62" s="648"/>
      <c r="AB62" s="648"/>
      <c r="AC62" s="648"/>
      <c r="AD62" s="648"/>
      <c r="AE62" s="648"/>
      <c r="AF62" s="648"/>
      <c r="AG62" s="264"/>
      <c r="AH62" s="264"/>
      <c r="AI62" s="30"/>
      <c r="AJ62" s="683"/>
      <c r="AK62" s="684"/>
      <c r="AL62" s="30"/>
      <c r="AM62" s="30"/>
    </row>
    <row r="63" spans="2:39" s="25" customFormat="1" ht="14.1" thickTop="1">
      <c r="B63" s="646">
        <v>15</v>
      </c>
      <c r="C63" s="646"/>
      <c r="D63" s="646"/>
      <c r="E63" s="646"/>
      <c r="F63" s="646"/>
      <c r="G63" s="646"/>
      <c r="H63" s="646"/>
      <c r="I63" s="652"/>
      <c r="J63" s="646"/>
      <c r="K63" s="646"/>
      <c r="L63" s="646"/>
      <c r="M63" s="646"/>
      <c r="N63" s="262"/>
      <c r="O63" s="262"/>
      <c r="P63" s="262"/>
      <c r="Q63" s="646"/>
      <c r="R63" s="646"/>
      <c r="S63" s="649">
        <f t="shared" ref="S63" si="23">SUM(T63:X63)</f>
        <v>0</v>
      </c>
      <c r="T63" s="646"/>
      <c r="U63" s="646"/>
      <c r="V63" s="646"/>
      <c r="W63" s="646"/>
      <c r="X63" s="646"/>
      <c r="Y63" s="641" t="e">
        <f t="shared" ref="Y63" si="24">(T63+U63+V63+W63)/S63</f>
        <v>#DIV/0!</v>
      </c>
      <c r="Z63" s="646"/>
      <c r="AA63" s="646"/>
      <c r="AB63" s="646"/>
      <c r="AC63" s="646"/>
      <c r="AD63" s="646"/>
      <c r="AE63" s="646"/>
      <c r="AF63" s="646"/>
      <c r="AG63" s="262"/>
      <c r="AH63" s="262"/>
      <c r="AI63" s="28"/>
      <c r="AJ63" s="685"/>
      <c r="AK63" s="686"/>
      <c r="AL63" s="28"/>
      <c r="AM63" s="28"/>
    </row>
    <row r="64" spans="2:39" s="25" customFormat="1">
      <c r="B64" s="647"/>
      <c r="C64" s="647"/>
      <c r="D64" s="647"/>
      <c r="E64" s="647"/>
      <c r="F64" s="647"/>
      <c r="G64" s="647"/>
      <c r="H64" s="647"/>
      <c r="I64" s="653"/>
      <c r="J64" s="647"/>
      <c r="K64" s="647"/>
      <c r="L64" s="647"/>
      <c r="M64" s="647"/>
      <c r="N64" s="265"/>
      <c r="O64" s="265"/>
      <c r="P64" s="265"/>
      <c r="Q64" s="647"/>
      <c r="R64" s="647"/>
      <c r="S64" s="650"/>
      <c r="T64" s="647"/>
      <c r="U64" s="647"/>
      <c r="V64" s="647"/>
      <c r="W64" s="647"/>
      <c r="X64" s="647"/>
      <c r="Y64" s="642"/>
      <c r="Z64" s="647"/>
      <c r="AA64" s="647"/>
      <c r="AB64" s="647"/>
      <c r="AC64" s="647"/>
      <c r="AD64" s="647"/>
      <c r="AE64" s="647"/>
      <c r="AF64" s="647"/>
      <c r="AG64" s="265"/>
      <c r="AH64" s="265"/>
      <c r="AI64" s="29"/>
      <c r="AJ64" s="681"/>
      <c r="AK64" s="682"/>
      <c r="AL64" s="29"/>
      <c r="AM64" s="29"/>
    </row>
    <row r="65" spans="2:39" s="25" customFormat="1" ht="14.1" thickBot="1">
      <c r="B65" s="648"/>
      <c r="C65" s="648"/>
      <c r="D65" s="648"/>
      <c r="E65" s="648"/>
      <c r="F65" s="648"/>
      <c r="G65" s="648"/>
      <c r="H65" s="648"/>
      <c r="I65" s="654"/>
      <c r="J65" s="648"/>
      <c r="K65" s="648"/>
      <c r="L65" s="648"/>
      <c r="M65" s="648"/>
      <c r="N65" s="264"/>
      <c r="O65" s="264"/>
      <c r="P65" s="264"/>
      <c r="Q65" s="648"/>
      <c r="R65" s="648"/>
      <c r="S65" s="651"/>
      <c r="T65" s="648"/>
      <c r="U65" s="648"/>
      <c r="V65" s="648"/>
      <c r="W65" s="648"/>
      <c r="X65" s="648"/>
      <c r="Y65" s="643"/>
      <c r="Z65" s="648"/>
      <c r="AA65" s="648"/>
      <c r="AB65" s="648"/>
      <c r="AC65" s="648"/>
      <c r="AD65" s="648"/>
      <c r="AE65" s="648"/>
      <c r="AF65" s="648"/>
      <c r="AG65" s="264"/>
      <c r="AH65" s="264"/>
      <c r="AI65" s="30"/>
      <c r="AJ65" s="683"/>
      <c r="AK65" s="684"/>
      <c r="AL65" s="30"/>
      <c r="AM65" s="30"/>
    </row>
    <row r="66" spans="2:39" s="25" customFormat="1" ht="14.1" thickTop="1">
      <c r="B66" s="646">
        <v>16</v>
      </c>
      <c r="C66" s="646"/>
      <c r="D66" s="646"/>
      <c r="E66" s="646"/>
      <c r="F66" s="646"/>
      <c r="G66" s="646"/>
      <c r="H66" s="646"/>
      <c r="I66" s="652"/>
      <c r="J66" s="646"/>
      <c r="K66" s="646"/>
      <c r="L66" s="646"/>
      <c r="M66" s="646"/>
      <c r="N66" s="262"/>
      <c r="O66" s="262"/>
      <c r="P66" s="262"/>
      <c r="Q66" s="646"/>
      <c r="R66" s="646"/>
      <c r="S66" s="649">
        <f t="shared" ref="S66" si="25">SUM(T66:X66)</f>
        <v>0</v>
      </c>
      <c r="T66" s="646"/>
      <c r="U66" s="646"/>
      <c r="V66" s="646"/>
      <c r="W66" s="646"/>
      <c r="X66" s="646"/>
      <c r="Y66" s="641" t="e">
        <f t="shared" ref="Y66" si="26">(T66+U66+V66+W66)/S66</f>
        <v>#DIV/0!</v>
      </c>
      <c r="Z66" s="646"/>
      <c r="AA66" s="646"/>
      <c r="AB66" s="646"/>
      <c r="AC66" s="646"/>
      <c r="AD66" s="646"/>
      <c r="AE66" s="646"/>
      <c r="AF66" s="646"/>
      <c r="AG66" s="262"/>
      <c r="AH66" s="262"/>
      <c r="AI66" s="28"/>
      <c r="AJ66" s="685"/>
      <c r="AK66" s="686"/>
      <c r="AL66" s="28"/>
      <c r="AM66" s="28"/>
    </row>
    <row r="67" spans="2:39" s="25" customFormat="1">
      <c r="B67" s="647"/>
      <c r="C67" s="647"/>
      <c r="D67" s="647"/>
      <c r="E67" s="647"/>
      <c r="F67" s="647"/>
      <c r="G67" s="647"/>
      <c r="H67" s="647"/>
      <c r="I67" s="653"/>
      <c r="J67" s="647"/>
      <c r="K67" s="647"/>
      <c r="L67" s="647"/>
      <c r="M67" s="647"/>
      <c r="N67" s="265"/>
      <c r="O67" s="265"/>
      <c r="P67" s="265"/>
      <c r="Q67" s="647"/>
      <c r="R67" s="647"/>
      <c r="S67" s="650"/>
      <c r="T67" s="647"/>
      <c r="U67" s="647"/>
      <c r="V67" s="647"/>
      <c r="W67" s="647"/>
      <c r="X67" s="647"/>
      <c r="Y67" s="642"/>
      <c r="Z67" s="647"/>
      <c r="AA67" s="647"/>
      <c r="AB67" s="647"/>
      <c r="AC67" s="647"/>
      <c r="AD67" s="647"/>
      <c r="AE67" s="647"/>
      <c r="AF67" s="647"/>
      <c r="AG67" s="265"/>
      <c r="AH67" s="265"/>
      <c r="AI67" s="29"/>
      <c r="AJ67" s="681"/>
      <c r="AK67" s="682"/>
      <c r="AL67" s="29"/>
      <c r="AM67" s="29"/>
    </row>
    <row r="68" spans="2:39" s="25" customFormat="1" ht="14.1" thickBot="1">
      <c r="B68" s="648"/>
      <c r="C68" s="648"/>
      <c r="D68" s="648"/>
      <c r="E68" s="648"/>
      <c r="F68" s="648"/>
      <c r="G68" s="648"/>
      <c r="H68" s="648"/>
      <c r="I68" s="654"/>
      <c r="J68" s="648"/>
      <c r="K68" s="648"/>
      <c r="L68" s="648"/>
      <c r="M68" s="648"/>
      <c r="N68" s="264"/>
      <c r="O68" s="264"/>
      <c r="P68" s="264"/>
      <c r="Q68" s="648"/>
      <c r="R68" s="648"/>
      <c r="S68" s="651"/>
      <c r="T68" s="648"/>
      <c r="U68" s="648"/>
      <c r="V68" s="648"/>
      <c r="W68" s="648"/>
      <c r="X68" s="648"/>
      <c r="Y68" s="643"/>
      <c r="Z68" s="648"/>
      <c r="AA68" s="648"/>
      <c r="AB68" s="648"/>
      <c r="AC68" s="648"/>
      <c r="AD68" s="648"/>
      <c r="AE68" s="648"/>
      <c r="AF68" s="648"/>
      <c r="AG68" s="264"/>
      <c r="AH68" s="264"/>
      <c r="AI68" s="30"/>
      <c r="AJ68" s="683"/>
      <c r="AK68" s="684"/>
      <c r="AL68" s="30"/>
      <c r="AM68" s="30"/>
    </row>
    <row r="69" spans="2:39" s="25" customFormat="1" ht="14.1" thickTop="1">
      <c r="B69" s="646">
        <v>17</v>
      </c>
      <c r="C69" s="646"/>
      <c r="D69" s="646"/>
      <c r="E69" s="646"/>
      <c r="F69" s="646"/>
      <c r="G69" s="646"/>
      <c r="H69" s="646"/>
      <c r="I69" s="652"/>
      <c r="J69" s="646"/>
      <c r="K69" s="646"/>
      <c r="L69" s="646"/>
      <c r="M69" s="646"/>
      <c r="N69" s="262"/>
      <c r="O69" s="262"/>
      <c r="P69" s="262"/>
      <c r="Q69" s="646"/>
      <c r="R69" s="646"/>
      <c r="S69" s="649">
        <f t="shared" ref="S69" si="27">SUM(T69:X69)</f>
        <v>0</v>
      </c>
      <c r="T69" s="646"/>
      <c r="U69" s="646"/>
      <c r="V69" s="646"/>
      <c r="W69" s="646"/>
      <c r="X69" s="646"/>
      <c r="Y69" s="641" t="e">
        <f t="shared" ref="Y69" si="28">(T69+U69+V69+W69)/S69</f>
        <v>#DIV/0!</v>
      </c>
      <c r="Z69" s="646"/>
      <c r="AA69" s="646"/>
      <c r="AB69" s="646"/>
      <c r="AC69" s="646"/>
      <c r="AD69" s="646"/>
      <c r="AE69" s="646"/>
      <c r="AF69" s="646"/>
      <c r="AG69" s="262"/>
      <c r="AH69" s="262"/>
      <c r="AI69" s="28"/>
      <c r="AJ69" s="685"/>
      <c r="AK69" s="686"/>
      <c r="AL69" s="28"/>
      <c r="AM69" s="28"/>
    </row>
    <row r="70" spans="2:39" s="25" customFormat="1">
      <c r="B70" s="647"/>
      <c r="C70" s="647"/>
      <c r="D70" s="647"/>
      <c r="E70" s="647"/>
      <c r="F70" s="647"/>
      <c r="G70" s="647"/>
      <c r="H70" s="647"/>
      <c r="I70" s="653"/>
      <c r="J70" s="647"/>
      <c r="K70" s="647"/>
      <c r="L70" s="647"/>
      <c r="M70" s="647"/>
      <c r="N70" s="265"/>
      <c r="O70" s="265"/>
      <c r="P70" s="265"/>
      <c r="Q70" s="647"/>
      <c r="R70" s="647"/>
      <c r="S70" s="650"/>
      <c r="T70" s="647"/>
      <c r="U70" s="647"/>
      <c r="V70" s="647"/>
      <c r="W70" s="647"/>
      <c r="X70" s="647"/>
      <c r="Y70" s="642"/>
      <c r="Z70" s="647"/>
      <c r="AA70" s="647"/>
      <c r="AB70" s="647"/>
      <c r="AC70" s="647"/>
      <c r="AD70" s="647"/>
      <c r="AE70" s="647"/>
      <c r="AF70" s="647"/>
      <c r="AG70" s="265"/>
      <c r="AH70" s="265"/>
      <c r="AI70" s="29"/>
      <c r="AJ70" s="681"/>
      <c r="AK70" s="682"/>
      <c r="AL70" s="29"/>
      <c r="AM70" s="29"/>
    </row>
    <row r="71" spans="2:39" s="25" customFormat="1" ht="14.1" thickBot="1">
      <c r="B71" s="648"/>
      <c r="C71" s="648"/>
      <c r="D71" s="648"/>
      <c r="E71" s="648"/>
      <c r="F71" s="648"/>
      <c r="G71" s="648"/>
      <c r="H71" s="648"/>
      <c r="I71" s="654"/>
      <c r="J71" s="648"/>
      <c r="K71" s="648"/>
      <c r="L71" s="648"/>
      <c r="M71" s="648"/>
      <c r="N71" s="264"/>
      <c r="O71" s="264"/>
      <c r="P71" s="264"/>
      <c r="Q71" s="648"/>
      <c r="R71" s="648"/>
      <c r="S71" s="651"/>
      <c r="T71" s="648"/>
      <c r="U71" s="648"/>
      <c r="V71" s="648"/>
      <c r="W71" s="648"/>
      <c r="X71" s="648"/>
      <c r="Y71" s="643"/>
      <c r="Z71" s="648"/>
      <c r="AA71" s="648"/>
      <c r="AB71" s="648"/>
      <c r="AC71" s="648"/>
      <c r="AD71" s="648"/>
      <c r="AE71" s="648"/>
      <c r="AF71" s="648"/>
      <c r="AG71" s="264"/>
      <c r="AH71" s="264"/>
      <c r="AI71" s="30"/>
      <c r="AJ71" s="683"/>
      <c r="AK71" s="684"/>
      <c r="AL71" s="30"/>
      <c r="AM71" s="30"/>
    </row>
    <row r="72" spans="2:39" s="25" customFormat="1" ht="14.1" thickTop="1">
      <c r="B72" s="646">
        <v>18</v>
      </c>
      <c r="C72" s="646"/>
      <c r="D72" s="646"/>
      <c r="E72" s="646"/>
      <c r="F72" s="646"/>
      <c r="G72" s="646"/>
      <c r="H72" s="646"/>
      <c r="I72" s="652"/>
      <c r="J72" s="646"/>
      <c r="K72" s="646"/>
      <c r="L72" s="646"/>
      <c r="M72" s="646"/>
      <c r="N72" s="262"/>
      <c r="O72" s="262"/>
      <c r="P72" s="262"/>
      <c r="Q72" s="646"/>
      <c r="R72" s="646"/>
      <c r="S72" s="649">
        <f t="shared" ref="S72" si="29">SUM(T72:X72)</f>
        <v>0</v>
      </c>
      <c r="T72" s="646"/>
      <c r="U72" s="646"/>
      <c r="V72" s="646"/>
      <c r="W72" s="646"/>
      <c r="X72" s="646"/>
      <c r="Y72" s="641" t="e">
        <f t="shared" ref="Y72" si="30">(T72+U72+V72+W72)/S72</f>
        <v>#DIV/0!</v>
      </c>
      <c r="Z72" s="646"/>
      <c r="AA72" s="646"/>
      <c r="AB72" s="646"/>
      <c r="AC72" s="646"/>
      <c r="AD72" s="646"/>
      <c r="AE72" s="646"/>
      <c r="AF72" s="646"/>
      <c r="AG72" s="262"/>
      <c r="AH72" s="262"/>
      <c r="AI72" s="28"/>
      <c r="AJ72" s="685"/>
      <c r="AK72" s="686"/>
      <c r="AL72" s="28"/>
      <c r="AM72" s="28"/>
    </row>
    <row r="73" spans="2:39" s="25" customFormat="1">
      <c r="B73" s="647"/>
      <c r="C73" s="647"/>
      <c r="D73" s="647"/>
      <c r="E73" s="647"/>
      <c r="F73" s="647"/>
      <c r="G73" s="647"/>
      <c r="H73" s="647"/>
      <c r="I73" s="653"/>
      <c r="J73" s="647"/>
      <c r="K73" s="647"/>
      <c r="L73" s="647"/>
      <c r="M73" s="647"/>
      <c r="N73" s="265"/>
      <c r="O73" s="265"/>
      <c r="P73" s="265"/>
      <c r="Q73" s="647"/>
      <c r="R73" s="647"/>
      <c r="S73" s="650"/>
      <c r="T73" s="647"/>
      <c r="U73" s="647"/>
      <c r="V73" s="647"/>
      <c r="W73" s="647"/>
      <c r="X73" s="647"/>
      <c r="Y73" s="642"/>
      <c r="Z73" s="647"/>
      <c r="AA73" s="647"/>
      <c r="AB73" s="647"/>
      <c r="AC73" s="647"/>
      <c r="AD73" s="647"/>
      <c r="AE73" s="647"/>
      <c r="AF73" s="647"/>
      <c r="AG73" s="265"/>
      <c r="AH73" s="265"/>
      <c r="AI73" s="29"/>
      <c r="AJ73" s="681"/>
      <c r="AK73" s="682"/>
      <c r="AL73" s="29"/>
      <c r="AM73" s="29"/>
    </row>
    <row r="74" spans="2:39" s="25" customFormat="1" ht="14.1" thickBot="1">
      <c r="B74" s="648"/>
      <c r="C74" s="648"/>
      <c r="D74" s="648"/>
      <c r="E74" s="648"/>
      <c r="F74" s="648"/>
      <c r="G74" s="648"/>
      <c r="H74" s="648"/>
      <c r="I74" s="654"/>
      <c r="J74" s="648"/>
      <c r="K74" s="648"/>
      <c r="L74" s="648"/>
      <c r="M74" s="648"/>
      <c r="N74" s="264"/>
      <c r="O74" s="264"/>
      <c r="P74" s="264"/>
      <c r="Q74" s="648"/>
      <c r="R74" s="648"/>
      <c r="S74" s="651"/>
      <c r="T74" s="648"/>
      <c r="U74" s="648"/>
      <c r="V74" s="648"/>
      <c r="W74" s="648"/>
      <c r="X74" s="648"/>
      <c r="Y74" s="643"/>
      <c r="Z74" s="648"/>
      <c r="AA74" s="648"/>
      <c r="AB74" s="648"/>
      <c r="AC74" s="648"/>
      <c r="AD74" s="648"/>
      <c r="AE74" s="648"/>
      <c r="AF74" s="648"/>
      <c r="AG74" s="264"/>
      <c r="AH74" s="264"/>
      <c r="AI74" s="30"/>
      <c r="AJ74" s="683"/>
      <c r="AK74" s="684"/>
      <c r="AL74" s="30"/>
      <c r="AM74" s="30"/>
    </row>
    <row r="75" spans="2:39" s="25" customFormat="1" ht="14.1" thickTop="1">
      <c r="B75" s="646">
        <v>19</v>
      </c>
      <c r="C75" s="646"/>
      <c r="D75" s="646"/>
      <c r="E75" s="646"/>
      <c r="F75" s="646"/>
      <c r="G75" s="646"/>
      <c r="H75" s="646"/>
      <c r="I75" s="652"/>
      <c r="J75" s="646"/>
      <c r="K75" s="646"/>
      <c r="L75" s="646"/>
      <c r="M75" s="646"/>
      <c r="N75" s="262"/>
      <c r="O75" s="262"/>
      <c r="P75" s="262"/>
      <c r="Q75" s="646"/>
      <c r="R75" s="646"/>
      <c r="S75" s="649">
        <f t="shared" ref="S75" si="31">SUM(T75:X75)</f>
        <v>0</v>
      </c>
      <c r="T75" s="646"/>
      <c r="U75" s="646"/>
      <c r="V75" s="646"/>
      <c r="W75" s="646"/>
      <c r="X75" s="646"/>
      <c r="Y75" s="641" t="e">
        <f t="shared" ref="Y75" si="32">(T75+U75+V75+W75)/S75</f>
        <v>#DIV/0!</v>
      </c>
      <c r="Z75" s="646"/>
      <c r="AA75" s="646"/>
      <c r="AB75" s="646"/>
      <c r="AC75" s="646"/>
      <c r="AD75" s="646"/>
      <c r="AE75" s="646"/>
      <c r="AF75" s="646"/>
      <c r="AG75" s="262"/>
      <c r="AH75" s="262"/>
      <c r="AI75" s="28"/>
      <c r="AJ75" s="685"/>
      <c r="AK75" s="686"/>
      <c r="AL75" s="28"/>
      <c r="AM75" s="28"/>
    </row>
    <row r="76" spans="2:39" s="25" customFormat="1">
      <c r="B76" s="647"/>
      <c r="C76" s="647"/>
      <c r="D76" s="647"/>
      <c r="E76" s="647"/>
      <c r="F76" s="647"/>
      <c r="G76" s="647"/>
      <c r="H76" s="647"/>
      <c r="I76" s="653"/>
      <c r="J76" s="647"/>
      <c r="K76" s="647"/>
      <c r="L76" s="647"/>
      <c r="M76" s="647"/>
      <c r="N76" s="265"/>
      <c r="O76" s="265"/>
      <c r="P76" s="265"/>
      <c r="Q76" s="647"/>
      <c r="R76" s="647"/>
      <c r="S76" s="650"/>
      <c r="T76" s="647"/>
      <c r="U76" s="647"/>
      <c r="V76" s="647"/>
      <c r="W76" s="647"/>
      <c r="X76" s="647"/>
      <c r="Y76" s="642"/>
      <c r="Z76" s="647"/>
      <c r="AA76" s="647"/>
      <c r="AB76" s="647"/>
      <c r="AC76" s="647"/>
      <c r="AD76" s="647"/>
      <c r="AE76" s="647"/>
      <c r="AF76" s="647"/>
      <c r="AG76" s="265"/>
      <c r="AH76" s="265"/>
      <c r="AI76" s="29"/>
      <c r="AJ76" s="681"/>
      <c r="AK76" s="682"/>
      <c r="AL76" s="29"/>
      <c r="AM76" s="29"/>
    </row>
    <row r="77" spans="2:39" s="25" customFormat="1" ht="14.1" thickBot="1">
      <c r="B77" s="648"/>
      <c r="C77" s="648"/>
      <c r="D77" s="648"/>
      <c r="E77" s="648"/>
      <c r="F77" s="648"/>
      <c r="G77" s="648"/>
      <c r="H77" s="648"/>
      <c r="I77" s="654"/>
      <c r="J77" s="648"/>
      <c r="K77" s="648"/>
      <c r="L77" s="648"/>
      <c r="M77" s="648"/>
      <c r="N77" s="264"/>
      <c r="O77" s="264"/>
      <c r="P77" s="264"/>
      <c r="Q77" s="648"/>
      <c r="R77" s="648"/>
      <c r="S77" s="651"/>
      <c r="T77" s="648"/>
      <c r="U77" s="648"/>
      <c r="V77" s="648"/>
      <c r="W77" s="648"/>
      <c r="X77" s="648"/>
      <c r="Y77" s="643"/>
      <c r="Z77" s="648"/>
      <c r="AA77" s="648"/>
      <c r="AB77" s="648"/>
      <c r="AC77" s="648"/>
      <c r="AD77" s="648"/>
      <c r="AE77" s="648"/>
      <c r="AF77" s="648"/>
      <c r="AG77" s="264"/>
      <c r="AH77" s="264"/>
      <c r="AI77" s="30"/>
      <c r="AJ77" s="683"/>
      <c r="AK77" s="684"/>
      <c r="AL77" s="30"/>
      <c r="AM77" s="30"/>
    </row>
    <row r="78" spans="2:39" s="25" customFormat="1" ht="14.1" thickTop="1">
      <c r="B78" s="646">
        <v>20</v>
      </c>
      <c r="C78" s="646"/>
      <c r="D78" s="646"/>
      <c r="E78" s="646"/>
      <c r="F78" s="646"/>
      <c r="G78" s="646"/>
      <c r="H78" s="646"/>
      <c r="I78" s="652"/>
      <c r="J78" s="646"/>
      <c r="K78" s="646"/>
      <c r="L78" s="646"/>
      <c r="M78" s="646"/>
      <c r="N78" s="262"/>
      <c r="O78" s="262"/>
      <c r="P78" s="262"/>
      <c r="Q78" s="646"/>
      <c r="R78" s="646"/>
      <c r="S78" s="649">
        <f t="shared" ref="S78" si="33">SUM(T78:X78)</f>
        <v>0</v>
      </c>
      <c r="T78" s="646"/>
      <c r="U78" s="646"/>
      <c r="V78" s="646"/>
      <c r="W78" s="646"/>
      <c r="X78" s="646"/>
      <c r="Y78" s="641" t="e">
        <f t="shared" ref="Y78" si="34">(T78+U78+V78+W78)/S78</f>
        <v>#DIV/0!</v>
      </c>
      <c r="Z78" s="646"/>
      <c r="AA78" s="646"/>
      <c r="AB78" s="646"/>
      <c r="AC78" s="646"/>
      <c r="AD78" s="646"/>
      <c r="AE78" s="646"/>
      <c r="AF78" s="646"/>
      <c r="AG78" s="262"/>
      <c r="AH78" s="262"/>
      <c r="AI78" s="28"/>
      <c r="AJ78" s="685"/>
      <c r="AK78" s="686"/>
      <c r="AL78" s="28"/>
      <c r="AM78" s="28"/>
    </row>
    <row r="79" spans="2:39" s="25" customFormat="1">
      <c r="B79" s="647"/>
      <c r="C79" s="647"/>
      <c r="D79" s="647"/>
      <c r="E79" s="647"/>
      <c r="F79" s="647"/>
      <c r="G79" s="647"/>
      <c r="H79" s="647"/>
      <c r="I79" s="653"/>
      <c r="J79" s="647"/>
      <c r="K79" s="647"/>
      <c r="L79" s="647"/>
      <c r="M79" s="647"/>
      <c r="N79" s="265"/>
      <c r="O79" s="265"/>
      <c r="P79" s="265"/>
      <c r="Q79" s="647"/>
      <c r="R79" s="647"/>
      <c r="S79" s="650"/>
      <c r="T79" s="647"/>
      <c r="U79" s="647"/>
      <c r="V79" s="647"/>
      <c r="W79" s="647"/>
      <c r="X79" s="647"/>
      <c r="Y79" s="642"/>
      <c r="Z79" s="647"/>
      <c r="AA79" s="647"/>
      <c r="AB79" s="647"/>
      <c r="AC79" s="647"/>
      <c r="AD79" s="647"/>
      <c r="AE79" s="647"/>
      <c r="AF79" s="647"/>
      <c r="AG79" s="265"/>
      <c r="AH79" s="265"/>
      <c r="AI79" s="29"/>
      <c r="AJ79" s="681"/>
      <c r="AK79" s="682"/>
      <c r="AL79" s="29"/>
      <c r="AM79" s="29"/>
    </row>
    <row r="80" spans="2:39" s="25" customFormat="1" ht="14.1" thickBot="1">
      <c r="B80" s="648"/>
      <c r="C80" s="648"/>
      <c r="D80" s="648"/>
      <c r="E80" s="648"/>
      <c r="F80" s="648"/>
      <c r="G80" s="648"/>
      <c r="H80" s="648"/>
      <c r="I80" s="654"/>
      <c r="J80" s="648"/>
      <c r="K80" s="648"/>
      <c r="L80" s="648"/>
      <c r="M80" s="648"/>
      <c r="N80" s="264"/>
      <c r="O80" s="264"/>
      <c r="P80" s="264"/>
      <c r="Q80" s="648"/>
      <c r="R80" s="648"/>
      <c r="S80" s="651"/>
      <c r="T80" s="648"/>
      <c r="U80" s="648"/>
      <c r="V80" s="648"/>
      <c r="W80" s="648"/>
      <c r="X80" s="648"/>
      <c r="Y80" s="643"/>
      <c r="Z80" s="648"/>
      <c r="AA80" s="648"/>
      <c r="AB80" s="648"/>
      <c r="AC80" s="648"/>
      <c r="AD80" s="648"/>
      <c r="AE80" s="648"/>
      <c r="AF80" s="648"/>
      <c r="AG80" s="264"/>
      <c r="AH80" s="264"/>
      <c r="AI80" s="30"/>
      <c r="AJ80" s="683"/>
      <c r="AK80" s="684"/>
      <c r="AL80" s="30"/>
      <c r="AM80" s="30"/>
    </row>
    <row r="81" spans="2:39" s="25" customFormat="1" ht="14.1" thickTop="1">
      <c r="B81" s="646">
        <v>21</v>
      </c>
      <c r="C81" s="646"/>
      <c r="D81" s="646"/>
      <c r="E81" s="646"/>
      <c r="F81" s="646"/>
      <c r="G81" s="646"/>
      <c r="H81" s="646"/>
      <c r="I81" s="652"/>
      <c r="J81" s="646"/>
      <c r="K81" s="646"/>
      <c r="L81" s="646"/>
      <c r="M81" s="646"/>
      <c r="N81" s="262"/>
      <c r="O81" s="262"/>
      <c r="P81" s="262"/>
      <c r="Q81" s="646"/>
      <c r="R81" s="646"/>
      <c r="S81" s="649">
        <f t="shared" ref="S81" si="35">SUM(T81:X81)</f>
        <v>0</v>
      </c>
      <c r="T81" s="646"/>
      <c r="U81" s="646"/>
      <c r="V81" s="646"/>
      <c r="W81" s="646"/>
      <c r="X81" s="646"/>
      <c r="Y81" s="641" t="e">
        <f t="shared" ref="Y81" si="36">(T81+U81+V81+W81)/S81</f>
        <v>#DIV/0!</v>
      </c>
      <c r="Z81" s="646"/>
      <c r="AA81" s="646"/>
      <c r="AB81" s="646"/>
      <c r="AC81" s="646"/>
      <c r="AD81" s="646"/>
      <c r="AE81" s="646"/>
      <c r="AF81" s="646"/>
      <c r="AG81" s="262"/>
      <c r="AH81" s="262"/>
      <c r="AI81" s="28"/>
      <c r="AJ81" s="685"/>
      <c r="AK81" s="686"/>
      <c r="AL81" s="28"/>
      <c r="AM81" s="28"/>
    </row>
    <row r="82" spans="2:39" s="25" customFormat="1">
      <c r="B82" s="647"/>
      <c r="C82" s="647"/>
      <c r="D82" s="647"/>
      <c r="E82" s="647"/>
      <c r="F82" s="647"/>
      <c r="G82" s="647"/>
      <c r="H82" s="647"/>
      <c r="I82" s="653"/>
      <c r="J82" s="647"/>
      <c r="K82" s="647"/>
      <c r="L82" s="647"/>
      <c r="M82" s="647"/>
      <c r="N82" s="265"/>
      <c r="O82" s="265"/>
      <c r="P82" s="265"/>
      <c r="Q82" s="647"/>
      <c r="R82" s="647"/>
      <c r="S82" s="650"/>
      <c r="T82" s="647"/>
      <c r="U82" s="647"/>
      <c r="V82" s="647"/>
      <c r="W82" s="647"/>
      <c r="X82" s="647"/>
      <c r="Y82" s="642"/>
      <c r="Z82" s="647"/>
      <c r="AA82" s="647"/>
      <c r="AB82" s="647"/>
      <c r="AC82" s="647"/>
      <c r="AD82" s="647"/>
      <c r="AE82" s="647"/>
      <c r="AF82" s="647"/>
      <c r="AG82" s="265"/>
      <c r="AH82" s="265"/>
      <c r="AI82" s="29"/>
      <c r="AJ82" s="681"/>
      <c r="AK82" s="682"/>
      <c r="AL82" s="29"/>
      <c r="AM82" s="29"/>
    </row>
    <row r="83" spans="2:39" s="25" customFormat="1" ht="14.1" thickBot="1">
      <c r="B83" s="648"/>
      <c r="C83" s="648"/>
      <c r="D83" s="648"/>
      <c r="E83" s="648"/>
      <c r="F83" s="648"/>
      <c r="G83" s="648"/>
      <c r="H83" s="648"/>
      <c r="I83" s="654"/>
      <c r="J83" s="648"/>
      <c r="K83" s="648"/>
      <c r="L83" s="648"/>
      <c r="M83" s="648"/>
      <c r="N83" s="264"/>
      <c r="O83" s="264"/>
      <c r="P83" s="264"/>
      <c r="Q83" s="648"/>
      <c r="R83" s="648"/>
      <c r="S83" s="651"/>
      <c r="T83" s="648"/>
      <c r="U83" s="648"/>
      <c r="V83" s="648"/>
      <c r="W83" s="648"/>
      <c r="X83" s="648"/>
      <c r="Y83" s="643"/>
      <c r="Z83" s="648"/>
      <c r="AA83" s="648"/>
      <c r="AB83" s="648"/>
      <c r="AC83" s="648"/>
      <c r="AD83" s="648"/>
      <c r="AE83" s="648"/>
      <c r="AF83" s="648"/>
      <c r="AG83" s="264"/>
      <c r="AH83" s="264"/>
      <c r="AI83" s="30"/>
      <c r="AJ83" s="683"/>
      <c r="AK83" s="684"/>
      <c r="AL83" s="30"/>
      <c r="AM83" s="30"/>
    </row>
    <row r="84" spans="2:39" s="25" customFormat="1" ht="14.1" thickTop="1">
      <c r="B84" s="646">
        <v>22</v>
      </c>
      <c r="C84" s="646"/>
      <c r="D84" s="646"/>
      <c r="E84" s="646"/>
      <c r="F84" s="646"/>
      <c r="G84" s="646"/>
      <c r="H84" s="646"/>
      <c r="I84" s="652"/>
      <c r="J84" s="646"/>
      <c r="K84" s="646"/>
      <c r="L84" s="646"/>
      <c r="M84" s="646"/>
      <c r="N84" s="262"/>
      <c r="O84" s="262"/>
      <c r="P84" s="262"/>
      <c r="Q84" s="646"/>
      <c r="R84" s="646"/>
      <c r="S84" s="649">
        <f t="shared" ref="S84" si="37">SUM(T84:X84)</f>
        <v>0</v>
      </c>
      <c r="T84" s="646"/>
      <c r="U84" s="646"/>
      <c r="V84" s="646"/>
      <c r="W84" s="646"/>
      <c r="X84" s="646"/>
      <c r="Y84" s="641" t="e">
        <f t="shared" ref="Y84" si="38">(T84+U84+V84+W84)/S84</f>
        <v>#DIV/0!</v>
      </c>
      <c r="Z84" s="646"/>
      <c r="AA84" s="646"/>
      <c r="AB84" s="646"/>
      <c r="AC84" s="646"/>
      <c r="AD84" s="646"/>
      <c r="AE84" s="646"/>
      <c r="AF84" s="646"/>
      <c r="AG84" s="262"/>
      <c r="AH84" s="262"/>
      <c r="AI84" s="28"/>
      <c r="AJ84" s="685"/>
      <c r="AK84" s="686"/>
      <c r="AL84" s="28"/>
      <c r="AM84" s="28"/>
    </row>
    <row r="85" spans="2:39" s="25" customFormat="1">
      <c r="B85" s="647"/>
      <c r="C85" s="647"/>
      <c r="D85" s="647"/>
      <c r="E85" s="647"/>
      <c r="F85" s="647"/>
      <c r="G85" s="647"/>
      <c r="H85" s="647"/>
      <c r="I85" s="653"/>
      <c r="J85" s="647"/>
      <c r="K85" s="647"/>
      <c r="L85" s="647"/>
      <c r="M85" s="647"/>
      <c r="N85" s="265"/>
      <c r="O85" s="265"/>
      <c r="P85" s="265"/>
      <c r="Q85" s="647"/>
      <c r="R85" s="647"/>
      <c r="S85" s="650"/>
      <c r="T85" s="647"/>
      <c r="U85" s="647"/>
      <c r="V85" s="647"/>
      <c r="W85" s="647"/>
      <c r="X85" s="647"/>
      <c r="Y85" s="642"/>
      <c r="Z85" s="647"/>
      <c r="AA85" s="647"/>
      <c r="AB85" s="647"/>
      <c r="AC85" s="647"/>
      <c r="AD85" s="647"/>
      <c r="AE85" s="647"/>
      <c r="AF85" s="647"/>
      <c r="AG85" s="265"/>
      <c r="AH85" s="265"/>
      <c r="AI85" s="29"/>
      <c r="AJ85" s="681"/>
      <c r="AK85" s="682"/>
      <c r="AL85" s="29"/>
      <c r="AM85" s="29"/>
    </row>
    <row r="86" spans="2:39" s="25" customFormat="1" ht="14.1" thickBot="1">
      <c r="B86" s="648"/>
      <c r="C86" s="648"/>
      <c r="D86" s="648"/>
      <c r="E86" s="648"/>
      <c r="F86" s="648"/>
      <c r="G86" s="648"/>
      <c r="H86" s="648"/>
      <c r="I86" s="654"/>
      <c r="J86" s="648"/>
      <c r="K86" s="648"/>
      <c r="L86" s="648"/>
      <c r="M86" s="648"/>
      <c r="N86" s="264"/>
      <c r="O86" s="264"/>
      <c r="P86" s="264"/>
      <c r="Q86" s="648"/>
      <c r="R86" s="648"/>
      <c r="S86" s="651"/>
      <c r="T86" s="648"/>
      <c r="U86" s="648"/>
      <c r="V86" s="648"/>
      <c r="W86" s="648"/>
      <c r="X86" s="648"/>
      <c r="Y86" s="643"/>
      <c r="Z86" s="648"/>
      <c r="AA86" s="648"/>
      <c r="AB86" s="648"/>
      <c r="AC86" s="648"/>
      <c r="AD86" s="648"/>
      <c r="AE86" s="648"/>
      <c r="AF86" s="648"/>
      <c r="AG86" s="264"/>
      <c r="AH86" s="264"/>
      <c r="AI86" s="30"/>
      <c r="AJ86" s="683"/>
      <c r="AK86" s="684"/>
      <c r="AL86" s="30"/>
      <c r="AM86" s="30"/>
    </row>
    <row r="87" spans="2:39" s="25" customFormat="1" ht="14.1" thickTop="1">
      <c r="B87" s="646">
        <v>23</v>
      </c>
      <c r="C87" s="646"/>
      <c r="D87" s="646"/>
      <c r="E87" s="646"/>
      <c r="F87" s="646"/>
      <c r="G87" s="646"/>
      <c r="H87" s="646"/>
      <c r="I87" s="652"/>
      <c r="J87" s="646"/>
      <c r="K87" s="646"/>
      <c r="L87" s="646"/>
      <c r="M87" s="646"/>
      <c r="N87" s="262"/>
      <c r="O87" s="262"/>
      <c r="P87" s="262"/>
      <c r="Q87" s="646"/>
      <c r="R87" s="646"/>
      <c r="S87" s="649">
        <f t="shared" ref="S87" si="39">SUM(T87:X87)</f>
        <v>0</v>
      </c>
      <c r="T87" s="646"/>
      <c r="U87" s="646"/>
      <c r="V87" s="646"/>
      <c r="W87" s="646"/>
      <c r="X87" s="646"/>
      <c r="Y87" s="641" t="e">
        <f t="shared" ref="Y87" si="40">(T87+U87+V87+W87)/S87</f>
        <v>#DIV/0!</v>
      </c>
      <c r="Z87" s="646"/>
      <c r="AA87" s="646"/>
      <c r="AB87" s="646"/>
      <c r="AC87" s="646"/>
      <c r="AD87" s="646"/>
      <c r="AE87" s="646"/>
      <c r="AF87" s="646"/>
      <c r="AG87" s="262"/>
      <c r="AH87" s="262"/>
      <c r="AI87" s="28"/>
      <c r="AJ87" s="685"/>
      <c r="AK87" s="686"/>
      <c r="AL87" s="28"/>
      <c r="AM87" s="28"/>
    </row>
    <row r="88" spans="2:39" s="25" customFormat="1">
      <c r="B88" s="647"/>
      <c r="C88" s="647"/>
      <c r="D88" s="647"/>
      <c r="E88" s="647"/>
      <c r="F88" s="647"/>
      <c r="G88" s="647"/>
      <c r="H88" s="647"/>
      <c r="I88" s="653"/>
      <c r="J88" s="647"/>
      <c r="K88" s="647"/>
      <c r="L88" s="647"/>
      <c r="M88" s="647"/>
      <c r="N88" s="265"/>
      <c r="O88" s="265"/>
      <c r="P88" s="265"/>
      <c r="Q88" s="647"/>
      <c r="R88" s="647"/>
      <c r="S88" s="650"/>
      <c r="T88" s="647"/>
      <c r="U88" s="647"/>
      <c r="V88" s="647"/>
      <c r="W88" s="647"/>
      <c r="X88" s="647"/>
      <c r="Y88" s="642"/>
      <c r="Z88" s="647"/>
      <c r="AA88" s="647"/>
      <c r="AB88" s="647"/>
      <c r="AC88" s="647"/>
      <c r="AD88" s="647"/>
      <c r="AE88" s="647"/>
      <c r="AF88" s="647"/>
      <c r="AG88" s="265"/>
      <c r="AH88" s="265"/>
      <c r="AI88" s="29"/>
      <c r="AJ88" s="681"/>
      <c r="AK88" s="682"/>
      <c r="AL88" s="29"/>
      <c r="AM88" s="29"/>
    </row>
    <row r="89" spans="2:39" s="25" customFormat="1" ht="14.1" thickBot="1">
      <c r="B89" s="648"/>
      <c r="C89" s="648"/>
      <c r="D89" s="648"/>
      <c r="E89" s="648"/>
      <c r="F89" s="648"/>
      <c r="G89" s="648"/>
      <c r="H89" s="648"/>
      <c r="I89" s="654"/>
      <c r="J89" s="648"/>
      <c r="K89" s="648"/>
      <c r="L89" s="648"/>
      <c r="M89" s="648"/>
      <c r="N89" s="264"/>
      <c r="O89" s="264"/>
      <c r="P89" s="264"/>
      <c r="Q89" s="648"/>
      <c r="R89" s="648"/>
      <c r="S89" s="651"/>
      <c r="T89" s="648"/>
      <c r="U89" s="648"/>
      <c r="V89" s="648"/>
      <c r="W89" s="648"/>
      <c r="X89" s="648"/>
      <c r="Y89" s="643"/>
      <c r="Z89" s="648"/>
      <c r="AA89" s="648"/>
      <c r="AB89" s="648"/>
      <c r="AC89" s="648"/>
      <c r="AD89" s="648"/>
      <c r="AE89" s="648"/>
      <c r="AF89" s="648"/>
      <c r="AG89" s="264"/>
      <c r="AH89" s="264"/>
      <c r="AI89" s="30"/>
      <c r="AJ89" s="683"/>
      <c r="AK89" s="684"/>
      <c r="AL89" s="30"/>
      <c r="AM89" s="30"/>
    </row>
    <row r="90" spans="2:39" s="25" customFormat="1" ht="14.1" thickTop="1">
      <c r="B90" s="646">
        <v>24</v>
      </c>
      <c r="C90" s="646"/>
      <c r="D90" s="646"/>
      <c r="E90" s="646"/>
      <c r="F90" s="646"/>
      <c r="G90" s="646"/>
      <c r="H90" s="646"/>
      <c r="I90" s="652"/>
      <c r="J90" s="646"/>
      <c r="K90" s="646"/>
      <c r="L90" s="646"/>
      <c r="M90" s="646"/>
      <c r="N90" s="262"/>
      <c r="O90" s="262"/>
      <c r="P90" s="262"/>
      <c r="Q90" s="646"/>
      <c r="R90" s="646"/>
      <c r="S90" s="649">
        <f t="shared" ref="S90" si="41">SUM(T90:X90)</f>
        <v>0</v>
      </c>
      <c r="T90" s="646"/>
      <c r="U90" s="646"/>
      <c r="V90" s="646"/>
      <c r="W90" s="646"/>
      <c r="X90" s="646"/>
      <c r="Y90" s="641" t="e">
        <f t="shared" ref="Y90" si="42">(T90+U90+V90+W90)/S90</f>
        <v>#DIV/0!</v>
      </c>
      <c r="Z90" s="646"/>
      <c r="AA90" s="646"/>
      <c r="AB90" s="646"/>
      <c r="AC90" s="646"/>
      <c r="AD90" s="646"/>
      <c r="AE90" s="646"/>
      <c r="AF90" s="646"/>
      <c r="AG90" s="262"/>
      <c r="AH90" s="262"/>
      <c r="AI90" s="28"/>
      <c r="AJ90" s="685"/>
      <c r="AK90" s="686"/>
      <c r="AL90" s="28"/>
      <c r="AM90" s="28"/>
    </row>
    <row r="91" spans="2:39" s="25" customFormat="1">
      <c r="B91" s="647"/>
      <c r="C91" s="647"/>
      <c r="D91" s="647"/>
      <c r="E91" s="647"/>
      <c r="F91" s="647"/>
      <c r="G91" s="647"/>
      <c r="H91" s="647"/>
      <c r="I91" s="653"/>
      <c r="J91" s="647"/>
      <c r="K91" s="647"/>
      <c r="L91" s="647"/>
      <c r="M91" s="647"/>
      <c r="N91" s="265"/>
      <c r="O91" s="265"/>
      <c r="P91" s="265"/>
      <c r="Q91" s="647"/>
      <c r="R91" s="647"/>
      <c r="S91" s="650"/>
      <c r="T91" s="647"/>
      <c r="U91" s="647"/>
      <c r="V91" s="647"/>
      <c r="W91" s="647"/>
      <c r="X91" s="647"/>
      <c r="Y91" s="642"/>
      <c r="Z91" s="647"/>
      <c r="AA91" s="647"/>
      <c r="AB91" s="647"/>
      <c r="AC91" s="647"/>
      <c r="AD91" s="647"/>
      <c r="AE91" s="647"/>
      <c r="AF91" s="647"/>
      <c r="AG91" s="265"/>
      <c r="AH91" s="265"/>
      <c r="AI91" s="29"/>
      <c r="AJ91" s="681"/>
      <c r="AK91" s="682"/>
      <c r="AL91" s="29"/>
      <c r="AM91" s="29"/>
    </row>
    <row r="92" spans="2:39" s="25" customFormat="1" ht="14.1" thickBot="1">
      <c r="B92" s="648"/>
      <c r="C92" s="648"/>
      <c r="D92" s="648"/>
      <c r="E92" s="648"/>
      <c r="F92" s="648"/>
      <c r="G92" s="648"/>
      <c r="H92" s="648"/>
      <c r="I92" s="654"/>
      <c r="J92" s="648"/>
      <c r="K92" s="648"/>
      <c r="L92" s="648"/>
      <c r="M92" s="648"/>
      <c r="N92" s="264"/>
      <c r="O92" s="264"/>
      <c r="P92" s="264"/>
      <c r="Q92" s="648"/>
      <c r="R92" s="648"/>
      <c r="S92" s="651"/>
      <c r="T92" s="648"/>
      <c r="U92" s="648"/>
      <c r="V92" s="648"/>
      <c r="W92" s="648"/>
      <c r="X92" s="648"/>
      <c r="Y92" s="643"/>
      <c r="Z92" s="648"/>
      <c r="AA92" s="648"/>
      <c r="AB92" s="648"/>
      <c r="AC92" s="648"/>
      <c r="AD92" s="648"/>
      <c r="AE92" s="648"/>
      <c r="AF92" s="648"/>
      <c r="AG92" s="264"/>
      <c r="AH92" s="264"/>
      <c r="AI92" s="30"/>
      <c r="AJ92" s="683"/>
      <c r="AK92" s="684"/>
      <c r="AL92" s="30"/>
      <c r="AM92" s="30"/>
    </row>
    <row r="93" spans="2:39" s="25" customFormat="1" ht="14.1" thickTop="1">
      <c r="B93" s="646">
        <v>25</v>
      </c>
      <c r="C93" s="646"/>
      <c r="D93" s="646"/>
      <c r="E93" s="646"/>
      <c r="F93" s="646"/>
      <c r="G93" s="646"/>
      <c r="H93" s="646"/>
      <c r="I93" s="652"/>
      <c r="J93" s="646"/>
      <c r="K93" s="646"/>
      <c r="L93" s="646"/>
      <c r="M93" s="646"/>
      <c r="N93" s="262"/>
      <c r="O93" s="262"/>
      <c r="P93" s="262"/>
      <c r="Q93" s="646"/>
      <c r="R93" s="646"/>
      <c r="S93" s="649">
        <f t="shared" ref="S93" si="43">SUM(T93:X93)</f>
        <v>0</v>
      </c>
      <c r="T93" s="646"/>
      <c r="U93" s="646"/>
      <c r="V93" s="646"/>
      <c r="W93" s="646"/>
      <c r="X93" s="646"/>
      <c r="Y93" s="641" t="e">
        <f t="shared" ref="Y93" si="44">(T93+U93+V93+W93)/S93</f>
        <v>#DIV/0!</v>
      </c>
      <c r="Z93" s="646"/>
      <c r="AA93" s="646"/>
      <c r="AB93" s="646"/>
      <c r="AC93" s="646"/>
      <c r="AD93" s="646"/>
      <c r="AE93" s="646"/>
      <c r="AF93" s="646"/>
      <c r="AG93" s="262"/>
      <c r="AH93" s="262"/>
      <c r="AI93" s="28"/>
      <c r="AJ93" s="685"/>
      <c r="AK93" s="686"/>
      <c r="AL93" s="28"/>
      <c r="AM93" s="28"/>
    </row>
    <row r="94" spans="2:39" s="25" customFormat="1">
      <c r="B94" s="647"/>
      <c r="C94" s="647"/>
      <c r="D94" s="647"/>
      <c r="E94" s="647"/>
      <c r="F94" s="647"/>
      <c r="G94" s="647"/>
      <c r="H94" s="647"/>
      <c r="I94" s="653"/>
      <c r="J94" s="647"/>
      <c r="K94" s="647"/>
      <c r="L94" s="647"/>
      <c r="M94" s="647"/>
      <c r="N94" s="265"/>
      <c r="O94" s="265"/>
      <c r="P94" s="265"/>
      <c r="Q94" s="647"/>
      <c r="R94" s="647"/>
      <c r="S94" s="650"/>
      <c r="T94" s="647"/>
      <c r="U94" s="647"/>
      <c r="V94" s="647"/>
      <c r="W94" s="647"/>
      <c r="X94" s="647"/>
      <c r="Y94" s="642"/>
      <c r="Z94" s="647"/>
      <c r="AA94" s="647"/>
      <c r="AB94" s="647"/>
      <c r="AC94" s="647"/>
      <c r="AD94" s="647"/>
      <c r="AE94" s="647"/>
      <c r="AF94" s="647"/>
      <c r="AG94" s="265"/>
      <c r="AH94" s="265"/>
      <c r="AI94" s="29"/>
      <c r="AJ94" s="681"/>
      <c r="AK94" s="682"/>
      <c r="AL94" s="29"/>
      <c r="AM94" s="29"/>
    </row>
    <row r="95" spans="2:39" s="25" customFormat="1" ht="14.1" thickBot="1">
      <c r="B95" s="648"/>
      <c r="C95" s="648"/>
      <c r="D95" s="648"/>
      <c r="E95" s="648"/>
      <c r="F95" s="648"/>
      <c r="G95" s="648"/>
      <c r="H95" s="648"/>
      <c r="I95" s="654"/>
      <c r="J95" s="648"/>
      <c r="K95" s="648"/>
      <c r="L95" s="648"/>
      <c r="M95" s="648"/>
      <c r="N95" s="264"/>
      <c r="O95" s="264"/>
      <c r="P95" s="264"/>
      <c r="Q95" s="648"/>
      <c r="R95" s="648"/>
      <c r="S95" s="651"/>
      <c r="T95" s="648"/>
      <c r="U95" s="648"/>
      <c r="V95" s="648"/>
      <c r="W95" s="648"/>
      <c r="X95" s="648"/>
      <c r="Y95" s="643"/>
      <c r="Z95" s="648"/>
      <c r="AA95" s="648"/>
      <c r="AB95" s="648"/>
      <c r="AC95" s="648"/>
      <c r="AD95" s="648"/>
      <c r="AE95" s="648"/>
      <c r="AF95" s="648"/>
      <c r="AG95" s="264"/>
      <c r="AH95" s="264"/>
      <c r="AI95" s="30"/>
      <c r="AJ95" s="683"/>
      <c r="AK95" s="684"/>
      <c r="AL95" s="30"/>
      <c r="AM95" s="30"/>
    </row>
    <row r="96" spans="2:39" s="25" customFormat="1" ht="14.1" thickTop="1">
      <c r="B96" s="646">
        <v>26</v>
      </c>
      <c r="C96" s="646"/>
      <c r="D96" s="646"/>
      <c r="E96" s="646"/>
      <c r="F96" s="646"/>
      <c r="G96" s="646"/>
      <c r="H96" s="646"/>
      <c r="I96" s="652"/>
      <c r="J96" s="646"/>
      <c r="K96" s="646"/>
      <c r="L96" s="646"/>
      <c r="M96" s="646"/>
      <c r="N96" s="262"/>
      <c r="O96" s="262"/>
      <c r="P96" s="262"/>
      <c r="Q96" s="646"/>
      <c r="R96" s="646"/>
      <c r="S96" s="649">
        <f t="shared" ref="S96" si="45">SUM(T96:X96)</f>
        <v>0</v>
      </c>
      <c r="T96" s="646"/>
      <c r="U96" s="646"/>
      <c r="V96" s="646"/>
      <c r="W96" s="646"/>
      <c r="X96" s="646"/>
      <c r="Y96" s="641" t="e">
        <f t="shared" ref="Y96" si="46">(T96+U96+V96+W96)/S96</f>
        <v>#DIV/0!</v>
      </c>
      <c r="Z96" s="646"/>
      <c r="AA96" s="646"/>
      <c r="AB96" s="646"/>
      <c r="AC96" s="646"/>
      <c r="AD96" s="646"/>
      <c r="AE96" s="646"/>
      <c r="AF96" s="646"/>
      <c r="AG96" s="262"/>
      <c r="AH96" s="262"/>
      <c r="AI96" s="28"/>
      <c r="AJ96" s="685"/>
      <c r="AK96" s="686"/>
      <c r="AL96" s="28"/>
      <c r="AM96" s="28"/>
    </row>
    <row r="97" spans="2:39" s="25" customFormat="1">
      <c r="B97" s="647"/>
      <c r="C97" s="647"/>
      <c r="D97" s="647"/>
      <c r="E97" s="647"/>
      <c r="F97" s="647"/>
      <c r="G97" s="647"/>
      <c r="H97" s="647"/>
      <c r="I97" s="653"/>
      <c r="J97" s="647"/>
      <c r="K97" s="647"/>
      <c r="L97" s="647"/>
      <c r="M97" s="647"/>
      <c r="N97" s="265"/>
      <c r="O97" s="265"/>
      <c r="P97" s="265"/>
      <c r="Q97" s="647"/>
      <c r="R97" s="647"/>
      <c r="S97" s="650"/>
      <c r="T97" s="647"/>
      <c r="U97" s="647"/>
      <c r="V97" s="647"/>
      <c r="W97" s="647"/>
      <c r="X97" s="647"/>
      <c r="Y97" s="642"/>
      <c r="Z97" s="647"/>
      <c r="AA97" s="647"/>
      <c r="AB97" s="647"/>
      <c r="AC97" s="647"/>
      <c r="AD97" s="647"/>
      <c r="AE97" s="647"/>
      <c r="AF97" s="647"/>
      <c r="AG97" s="265"/>
      <c r="AH97" s="265"/>
      <c r="AI97" s="29"/>
      <c r="AJ97" s="681"/>
      <c r="AK97" s="682"/>
      <c r="AL97" s="29"/>
      <c r="AM97" s="29"/>
    </row>
    <row r="98" spans="2:39" s="25" customFormat="1" ht="14.1" thickBot="1">
      <c r="B98" s="648"/>
      <c r="C98" s="648"/>
      <c r="D98" s="648"/>
      <c r="E98" s="648"/>
      <c r="F98" s="648"/>
      <c r="G98" s="648"/>
      <c r="H98" s="648"/>
      <c r="I98" s="654"/>
      <c r="J98" s="648"/>
      <c r="K98" s="648"/>
      <c r="L98" s="648"/>
      <c r="M98" s="648"/>
      <c r="N98" s="264"/>
      <c r="O98" s="264"/>
      <c r="P98" s="264"/>
      <c r="Q98" s="648"/>
      <c r="R98" s="648"/>
      <c r="S98" s="651"/>
      <c r="T98" s="648"/>
      <c r="U98" s="648"/>
      <c r="V98" s="648"/>
      <c r="W98" s="648"/>
      <c r="X98" s="648"/>
      <c r="Y98" s="643"/>
      <c r="Z98" s="648"/>
      <c r="AA98" s="648"/>
      <c r="AB98" s="648"/>
      <c r="AC98" s="648"/>
      <c r="AD98" s="648"/>
      <c r="AE98" s="648"/>
      <c r="AF98" s="648"/>
      <c r="AG98" s="264"/>
      <c r="AH98" s="264"/>
      <c r="AI98" s="30"/>
      <c r="AJ98" s="683"/>
      <c r="AK98" s="684"/>
      <c r="AL98" s="30"/>
      <c r="AM98" s="30"/>
    </row>
    <row r="99" spans="2:39" s="25" customFormat="1" ht="14.1" thickTop="1">
      <c r="B99" s="646">
        <v>27</v>
      </c>
      <c r="C99" s="646"/>
      <c r="D99" s="646"/>
      <c r="E99" s="646"/>
      <c r="F99" s="646"/>
      <c r="G99" s="646"/>
      <c r="H99" s="646"/>
      <c r="I99" s="652"/>
      <c r="J99" s="646"/>
      <c r="K99" s="646"/>
      <c r="L99" s="646"/>
      <c r="M99" s="646"/>
      <c r="N99" s="262"/>
      <c r="O99" s="262"/>
      <c r="P99" s="262"/>
      <c r="Q99" s="646"/>
      <c r="R99" s="646"/>
      <c r="S99" s="649">
        <f t="shared" ref="S99" si="47">SUM(T99:X99)</f>
        <v>0</v>
      </c>
      <c r="T99" s="646"/>
      <c r="U99" s="646"/>
      <c r="V99" s="646"/>
      <c r="W99" s="646"/>
      <c r="X99" s="646"/>
      <c r="Y99" s="641" t="e">
        <f t="shared" ref="Y99" si="48">(T99+U99+V99+W99)/S99</f>
        <v>#DIV/0!</v>
      </c>
      <c r="Z99" s="646"/>
      <c r="AA99" s="646"/>
      <c r="AB99" s="646"/>
      <c r="AC99" s="646"/>
      <c r="AD99" s="646"/>
      <c r="AE99" s="646"/>
      <c r="AF99" s="646"/>
      <c r="AG99" s="262"/>
      <c r="AH99" s="262"/>
      <c r="AI99" s="28"/>
      <c r="AJ99" s="685"/>
      <c r="AK99" s="686"/>
      <c r="AL99" s="28"/>
      <c r="AM99" s="28"/>
    </row>
    <row r="100" spans="2:39" s="25" customFormat="1">
      <c r="B100" s="647"/>
      <c r="C100" s="647"/>
      <c r="D100" s="647"/>
      <c r="E100" s="647"/>
      <c r="F100" s="647"/>
      <c r="G100" s="647"/>
      <c r="H100" s="647"/>
      <c r="I100" s="653"/>
      <c r="J100" s="647"/>
      <c r="K100" s="647"/>
      <c r="L100" s="647"/>
      <c r="M100" s="647"/>
      <c r="N100" s="265"/>
      <c r="O100" s="265"/>
      <c r="P100" s="265"/>
      <c r="Q100" s="647"/>
      <c r="R100" s="647"/>
      <c r="S100" s="650"/>
      <c r="T100" s="647"/>
      <c r="U100" s="647"/>
      <c r="V100" s="647"/>
      <c r="W100" s="647"/>
      <c r="X100" s="647"/>
      <c r="Y100" s="642"/>
      <c r="Z100" s="647"/>
      <c r="AA100" s="647"/>
      <c r="AB100" s="647"/>
      <c r="AC100" s="647"/>
      <c r="AD100" s="647"/>
      <c r="AE100" s="647"/>
      <c r="AF100" s="647"/>
      <c r="AG100" s="265"/>
      <c r="AH100" s="265"/>
      <c r="AI100" s="29"/>
      <c r="AJ100" s="681"/>
      <c r="AK100" s="682"/>
      <c r="AL100" s="29"/>
      <c r="AM100" s="29"/>
    </row>
    <row r="101" spans="2:39" s="25" customFormat="1" ht="14.1" thickBot="1">
      <c r="B101" s="648"/>
      <c r="C101" s="648"/>
      <c r="D101" s="648"/>
      <c r="E101" s="648"/>
      <c r="F101" s="648"/>
      <c r="G101" s="648"/>
      <c r="H101" s="648"/>
      <c r="I101" s="654"/>
      <c r="J101" s="648"/>
      <c r="K101" s="648"/>
      <c r="L101" s="648"/>
      <c r="M101" s="648"/>
      <c r="N101" s="264"/>
      <c r="O101" s="264"/>
      <c r="P101" s="264"/>
      <c r="Q101" s="648"/>
      <c r="R101" s="648"/>
      <c r="S101" s="651"/>
      <c r="T101" s="648"/>
      <c r="U101" s="648"/>
      <c r="V101" s="648"/>
      <c r="W101" s="648"/>
      <c r="X101" s="648"/>
      <c r="Y101" s="643"/>
      <c r="Z101" s="648"/>
      <c r="AA101" s="648"/>
      <c r="AB101" s="648"/>
      <c r="AC101" s="648"/>
      <c r="AD101" s="648"/>
      <c r="AE101" s="648"/>
      <c r="AF101" s="648"/>
      <c r="AG101" s="264"/>
      <c r="AH101" s="264"/>
      <c r="AI101" s="30"/>
      <c r="AJ101" s="683"/>
      <c r="AK101" s="684"/>
      <c r="AL101" s="30"/>
      <c r="AM101" s="30"/>
    </row>
    <row r="102" spans="2:39" s="25" customFormat="1" ht="14.1" thickTop="1">
      <c r="B102" s="646">
        <v>28</v>
      </c>
      <c r="C102" s="646"/>
      <c r="D102" s="646"/>
      <c r="E102" s="646"/>
      <c r="F102" s="646"/>
      <c r="G102" s="646"/>
      <c r="H102" s="646"/>
      <c r="I102" s="652"/>
      <c r="J102" s="646"/>
      <c r="K102" s="646"/>
      <c r="L102" s="646"/>
      <c r="M102" s="646"/>
      <c r="N102" s="262"/>
      <c r="O102" s="262"/>
      <c r="P102" s="262"/>
      <c r="Q102" s="646"/>
      <c r="R102" s="646"/>
      <c r="S102" s="649">
        <f t="shared" ref="S102" si="49">SUM(T102:X102)</f>
        <v>0</v>
      </c>
      <c r="T102" s="646"/>
      <c r="U102" s="646"/>
      <c r="V102" s="646"/>
      <c r="W102" s="646"/>
      <c r="X102" s="646"/>
      <c r="Y102" s="641" t="e">
        <f t="shared" ref="Y102" si="50">(T102+U102+V102+W102)/S102</f>
        <v>#DIV/0!</v>
      </c>
      <c r="Z102" s="646"/>
      <c r="AA102" s="646"/>
      <c r="AB102" s="646"/>
      <c r="AC102" s="646"/>
      <c r="AD102" s="646"/>
      <c r="AE102" s="646"/>
      <c r="AF102" s="646"/>
      <c r="AG102" s="262"/>
      <c r="AH102" s="262"/>
      <c r="AI102" s="28"/>
      <c r="AJ102" s="685"/>
      <c r="AK102" s="686"/>
      <c r="AL102" s="28"/>
      <c r="AM102" s="28"/>
    </row>
    <row r="103" spans="2:39" s="25" customFormat="1">
      <c r="B103" s="647"/>
      <c r="C103" s="647"/>
      <c r="D103" s="647"/>
      <c r="E103" s="647"/>
      <c r="F103" s="647"/>
      <c r="G103" s="647"/>
      <c r="H103" s="647"/>
      <c r="I103" s="653"/>
      <c r="J103" s="647"/>
      <c r="K103" s="647"/>
      <c r="L103" s="647"/>
      <c r="M103" s="647"/>
      <c r="N103" s="265"/>
      <c r="O103" s="265"/>
      <c r="P103" s="265"/>
      <c r="Q103" s="647"/>
      <c r="R103" s="647"/>
      <c r="S103" s="650"/>
      <c r="T103" s="647"/>
      <c r="U103" s="647"/>
      <c r="V103" s="647"/>
      <c r="W103" s="647"/>
      <c r="X103" s="647"/>
      <c r="Y103" s="642"/>
      <c r="Z103" s="647"/>
      <c r="AA103" s="647"/>
      <c r="AB103" s="647"/>
      <c r="AC103" s="647"/>
      <c r="AD103" s="647"/>
      <c r="AE103" s="647"/>
      <c r="AF103" s="647"/>
      <c r="AG103" s="265"/>
      <c r="AH103" s="265"/>
      <c r="AI103" s="29"/>
      <c r="AJ103" s="681"/>
      <c r="AK103" s="682"/>
      <c r="AL103" s="29"/>
      <c r="AM103" s="29"/>
    </row>
    <row r="104" spans="2:39" s="25" customFormat="1" ht="14.1" thickBot="1">
      <c r="B104" s="648"/>
      <c r="C104" s="648"/>
      <c r="D104" s="648"/>
      <c r="E104" s="648"/>
      <c r="F104" s="648"/>
      <c r="G104" s="648"/>
      <c r="H104" s="648"/>
      <c r="I104" s="654"/>
      <c r="J104" s="648"/>
      <c r="K104" s="648"/>
      <c r="L104" s="648"/>
      <c r="M104" s="648"/>
      <c r="N104" s="264"/>
      <c r="O104" s="264"/>
      <c r="P104" s="264"/>
      <c r="Q104" s="648"/>
      <c r="R104" s="648"/>
      <c r="S104" s="651"/>
      <c r="T104" s="648"/>
      <c r="U104" s="648"/>
      <c r="V104" s="648"/>
      <c r="W104" s="648"/>
      <c r="X104" s="648"/>
      <c r="Y104" s="643"/>
      <c r="Z104" s="648"/>
      <c r="AA104" s="648"/>
      <c r="AB104" s="648"/>
      <c r="AC104" s="648"/>
      <c r="AD104" s="648"/>
      <c r="AE104" s="648"/>
      <c r="AF104" s="648"/>
      <c r="AG104" s="264"/>
      <c r="AH104" s="264"/>
      <c r="AI104" s="30"/>
      <c r="AJ104" s="683"/>
      <c r="AK104" s="684"/>
      <c r="AL104" s="30"/>
      <c r="AM104" s="30"/>
    </row>
    <row r="105" spans="2:39" s="25" customFormat="1" ht="14.1" thickTop="1">
      <c r="B105" s="646">
        <v>29</v>
      </c>
      <c r="C105" s="646"/>
      <c r="D105" s="646"/>
      <c r="E105" s="646"/>
      <c r="F105" s="646"/>
      <c r="G105" s="646"/>
      <c r="H105" s="646"/>
      <c r="I105" s="652"/>
      <c r="J105" s="646"/>
      <c r="K105" s="646"/>
      <c r="L105" s="646"/>
      <c r="M105" s="646"/>
      <c r="N105" s="262"/>
      <c r="O105" s="262"/>
      <c r="P105" s="262"/>
      <c r="Q105" s="646"/>
      <c r="R105" s="646"/>
      <c r="S105" s="649">
        <f t="shared" ref="S105" si="51">SUM(T105:X105)</f>
        <v>0</v>
      </c>
      <c r="T105" s="646"/>
      <c r="U105" s="646"/>
      <c r="V105" s="646"/>
      <c r="W105" s="646"/>
      <c r="X105" s="646"/>
      <c r="Y105" s="641" t="e">
        <f t="shared" ref="Y105" si="52">(T105+U105+V105+W105)/S105</f>
        <v>#DIV/0!</v>
      </c>
      <c r="Z105" s="646"/>
      <c r="AA105" s="646"/>
      <c r="AB105" s="646"/>
      <c r="AC105" s="646"/>
      <c r="AD105" s="646"/>
      <c r="AE105" s="646"/>
      <c r="AF105" s="646"/>
      <c r="AG105" s="262"/>
      <c r="AH105" s="262"/>
      <c r="AI105" s="28"/>
      <c r="AJ105" s="685"/>
      <c r="AK105" s="686"/>
      <c r="AL105" s="28"/>
      <c r="AM105" s="28"/>
    </row>
    <row r="106" spans="2:39" s="25" customFormat="1">
      <c r="B106" s="647"/>
      <c r="C106" s="647"/>
      <c r="D106" s="647"/>
      <c r="E106" s="647"/>
      <c r="F106" s="647"/>
      <c r="G106" s="647"/>
      <c r="H106" s="647"/>
      <c r="I106" s="653"/>
      <c r="J106" s="647"/>
      <c r="K106" s="647"/>
      <c r="L106" s="647"/>
      <c r="M106" s="647"/>
      <c r="N106" s="265"/>
      <c r="O106" s="265"/>
      <c r="P106" s="265"/>
      <c r="Q106" s="647"/>
      <c r="R106" s="647"/>
      <c r="S106" s="650"/>
      <c r="T106" s="647"/>
      <c r="U106" s="647"/>
      <c r="V106" s="647"/>
      <c r="W106" s="647"/>
      <c r="X106" s="647"/>
      <c r="Y106" s="642"/>
      <c r="Z106" s="647"/>
      <c r="AA106" s="647"/>
      <c r="AB106" s="647"/>
      <c r="AC106" s="647"/>
      <c r="AD106" s="647"/>
      <c r="AE106" s="647"/>
      <c r="AF106" s="647"/>
      <c r="AG106" s="265"/>
      <c r="AH106" s="265"/>
      <c r="AI106" s="29"/>
      <c r="AJ106" s="681"/>
      <c r="AK106" s="682"/>
      <c r="AL106" s="29"/>
      <c r="AM106" s="29"/>
    </row>
    <row r="107" spans="2:39" s="25" customFormat="1" ht="14.1" thickBot="1">
      <c r="B107" s="648"/>
      <c r="C107" s="648"/>
      <c r="D107" s="648"/>
      <c r="E107" s="648"/>
      <c r="F107" s="648"/>
      <c r="G107" s="648"/>
      <c r="H107" s="648"/>
      <c r="I107" s="654"/>
      <c r="J107" s="648"/>
      <c r="K107" s="648"/>
      <c r="L107" s="648"/>
      <c r="M107" s="648"/>
      <c r="N107" s="264"/>
      <c r="O107" s="264"/>
      <c r="P107" s="264"/>
      <c r="Q107" s="648"/>
      <c r="R107" s="648"/>
      <c r="S107" s="651"/>
      <c r="T107" s="648"/>
      <c r="U107" s="648"/>
      <c r="V107" s="648"/>
      <c r="W107" s="648"/>
      <c r="X107" s="648"/>
      <c r="Y107" s="643"/>
      <c r="Z107" s="648"/>
      <c r="AA107" s="648"/>
      <c r="AB107" s="648"/>
      <c r="AC107" s="648"/>
      <c r="AD107" s="648"/>
      <c r="AE107" s="648"/>
      <c r="AF107" s="648"/>
      <c r="AG107" s="264"/>
      <c r="AH107" s="264"/>
      <c r="AI107" s="30"/>
      <c r="AJ107" s="683"/>
      <c r="AK107" s="684"/>
      <c r="AL107" s="30"/>
      <c r="AM107" s="30"/>
    </row>
    <row r="108" spans="2:39" s="25" customFormat="1" ht="14.1" thickTop="1">
      <c r="B108" s="646">
        <v>30</v>
      </c>
      <c r="C108" s="646"/>
      <c r="D108" s="646"/>
      <c r="E108" s="646"/>
      <c r="F108" s="646"/>
      <c r="G108" s="646"/>
      <c r="H108" s="646"/>
      <c r="I108" s="652"/>
      <c r="J108" s="646"/>
      <c r="K108" s="646"/>
      <c r="L108" s="646"/>
      <c r="M108" s="646"/>
      <c r="N108" s="262"/>
      <c r="O108" s="262"/>
      <c r="P108" s="262"/>
      <c r="Q108" s="646"/>
      <c r="R108" s="646"/>
      <c r="S108" s="649">
        <f t="shared" ref="S108" si="53">SUM(T108:X108)</f>
        <v>0</v>
      </c>
      <c r="T108" s="646"/>
      <c r="U108" s="646"/>
      <c r="V108" s="646"/>
      <c r="W108" s="646"/>
      <c r="X108" s="646"/>
      <c r="Y108" s="641" t="e">
        <f t="shared" ref="Y108" si="54">(T108+U108+V108+W108)/S108</f>
        <v>#DIV/0!</v>
      </c>
      <c r="Z108" s="646"/>
      <c r="AA108" s="646"/>
      <c r="AB108" s="646"/>
      <c r="AC108" s="646"/>
      <c r="AD108" s="646"/>
      <c r="AE108" s="646"/>
      <c r="AF108" s="646"/>
      <c r="AG108" s="262"/>
      <c r="AH108" s="262"/>
      <c r="AI108" s="28"/>
      <c r="AJ108" s="685"/>
      <c r="AK108" s="686"/>
      <c r="AL108" s="28"/>
      <c r="AM108" s="28"/>
    </row>
    <row r="109" spans="2:39" s="25" customFormat="1">
      <c r="B109" s="647"/>
      <c r="C109" s="647"/>
      <c r="D109" s="647"/>
      <c r="E109" s="647"/>
      <c r="F109" s="647"/>
      <c r="G109" s="647"/>
      <c r="H109" s="647"/>
      <c r="I109" s="653"/>
      <c r="J109" s="647"/>
      <c r="K109" s="647"/>
      <c r="L109" s="647"/>
      <c r="M109" s="647"/>
      <c r="N109" s="265"/>
      <c r="O109" s="265"/>
      <c r="P109" s="265"/>
      <c r="Q109" s="647"/>
      <c r="R109" s="647"/>
      <c r="S109" s="650"/>
      <c r="T109" s="647"/>
      <c r="U109" s="647"/>
      <c r="V109" s="647"/>
      <c r="W109" s="647"/>
      <c r="X109" s="647"/>
      <c r="Y109" s="642"/>
      <c r="Z109" s="647"/>
      <c r="AA109" s="647"/>
      <c r="AB109" s="647"/>
      <c r="AC109" s="647"/>
      <c r="AD109" s="647"/>
      <c r="AE109" s="647"/>
      <c r="AF109" s="647"/>
      <c r="AG109" s="265"/>
      <c r="AH109" s="265"/>
      <c r="AI109" s="29"/>
      <c r="AJ109" s="681"/>
      <c r="AK109" s="682"/>
      <c r="AL109" s="29"/>
      <c r="AM109" s="29"/>
    </row>
    <row r="110" spans="2:39" s="25" customFormat="1" ht="14.1" thickBot="1">
      <c r="B110" s="648"/>
      <c r="C110" s="648"/>
      <c r="D110" s="648"/>
      <c r="E110" s="648"/>
      <c r="F110" s="648"/>
      <c r="G110" s="648"/>
      <c r="H110" s="648"/>
      <c r="I110" s="654"/>
      <c r="J110" s="648"/>
      <c r="K110" s="648"/>
      <c r="L110" s="648"/>
      <c r="M110" s="648"/>
      <c r="N110" s="264"/>
      <c r="O110" s="264"/>
      <c r="P110" s="264"/>
      <c r="Q110" s="648"/>
      <c r="R110" s="648"/>
      <c r="S110" s="651"/>
      <c r="T110" s="648"/>
      <c r="U110" s="648"/>
      <c r="V110" s="648"/>
      <c r="W110" s="648"/>
      <c r="X110" s="648"/>
      <c r="Y110" s="643"/>
      <c r="Z110" s="648"/>
      <c r="AA110" s="648"/>
      <c r="AB110" s="648"/>
      <c r="AC110" s="648"/>
      <c r="AD110" s="648"/>
      <c r="AE110" s="648"/>
      <c r="AF110" s="648"/>
      <c r="AG110" s="264"/>
      <c r="AH110" s="264"/>
      <c r="AI110" s="30"/>
      <c r="AJ110" s="683"/>
      <c r="AK110" s="684"/>
      <c r="AL110" s="30"/>
      <c r="AM110" s="30"/>
    </row>
    <row r="111" spans="2:39" s="25" customFormat="1" ht="14.1" thickTop="1">
      <c r="B111" s="646">
        <v>31</v>
      </c>
      <c r="C111" s="646"/>
      <c r="D111" s="646"/>
      <c r="E111" s="646"/>
      <c r="F111" s="646"/>
      <c r="G111" s="646"/>
      <c r="H111" s="646"/>
      <c r="I111" s="652"/>
      <c r="J111" s="646"/>
      <c r="K111" s="646"/>
      <c r="L111" s="646"/>
      <c r="M111" s="646"/>
      <c r="N111" s="262"/>
      <c r="O111" s="262"/>
      <c r="P111" s="262"/>
      <c r="Q111" s="646"/>
      <c r="R111" s="646"/>
      <c r="S111" s="649">
        <f t="shared" ref="S111" si="55">SUM(T111:X111)</f>
        <v>0</v>
      </c>
      <c r="T111" s="646"/>
      <c r="U111" s="646"/>
      <c r="V111" s="646"/>
      <c r="W111" s="646"/>
      <c r="X111" s="646"/>
      <c r="Y111" s="641" t="e">
        <f t="shared" ref="Y111" si="56">(T111+U111+V111+W111)/S111</f>
        <v>#DIV/0!</v>
      </c>
      <c r="Z111" s="646"/>
      <c r="AA111" s="646"/>
      <c r="AB111" s="646"/>
      <c r="AC111" s="646"/>
      <c r="AD111" s="646"/>
      <c r="AE111" s="646"/>
      <c r="AF111" s="646"/>
      <c r="AG111" s="262"/>
      <c r="AH111" s="262"/>
      <c r="AI111" s="28"/>
      <c r="AJ111" s="685"/>
      <c r="AK111" s="686"/>
      <c r="AL111" s="28"/>
      <c r="AM111" s="28"/>
    </row>
    <row r="112" spans="2:39" s="25" customFormat="1">
      <c r="B112" s="647"/>
      <c r="C112" s="647"/>
      <c r="D112" s="647"/>
      <c r="E112" s="647"/>
      <c r="F112" s="647"/>
      <c r="G112" s="647"/>
      <c r="H112" s="647"/>
      <c r="I112" s="653"/>
      <c r="J112" s="647"/>
      <c r="K112" s="647"/>
      <c r="L112" s="647"/>
      <c r="M112" s="647"/>
      <c r="N112" s="265"/>
      <c r="O112" s="265"/>
      <c r="P112" s="265"/>
      <c r="Q112" s="647"/>
      <c r="R112" s="647"/>
      <c r="S112" s="650"/>
      <c r="T112" s="647"/>
      <c r="U112" s="647"/>
      <c r="V112" s="647"/>
      <c r="W112" s="647"/>
      <c r="X112" s="647"/>
      <c r="Y112" s="642"/>
      <c r="Z112" s="647"/>
      <c r="AA112" s="647"/>
      <c r="AB112" s="647"/>
      <c r="AC112" s="647"/>
      <c r="AD112" s="647"/>
      <c r="AE112" s="647"/>
      <c r="AF112" s="647"/>
      <c r="AG112" s="265"/>
      <c r="AH112" s="265"/>
      <c r="AI112" s="29"/>
      <c r="AJ112" s="681"/>
      <c r="AK112" s="682"/>
      <c r="AL112" s="29"/>
      <c r="AM112" s="29"/>
    </row>
    <row r="113" spans="2:39" s="25" customFormat="1" ht="14.1" thickBot="1">
      <c r="B113" s="648"/>
      <c r="C113" s="648"/>
      <c r="D113" s="648"/>
      <c r="E113" s="648"/>
      <c r="F113" s="648"/>
      <c r="G113" s="648"/>
      <c r="H113" s="648"/>
      <c r="I113" s="654"/>
      <c r="J113" s="648"/>
      <c r="K113" s="648"/>
      <c r="L113" s="648"/>
      <c r="M113" s="648"/>
      <c r="N113" s="264"/>
      <c r="O113" s="264"/>
      <c r="P113" s="264"/>
      <c r="Q113" s="648"/>
      <c r="R113" s="648"/>
      <c r="S113" s="651"/>
      <c r="T113" s="648"/>
      <c r="U113" s="648"/>
      <c r="V113" s="648"/>
      <c r="W113" s="648"/>
      <c r="X113" s="648"/>
      <c r="Y113" s="643"/>
      <c r="Z113" s="648"/>
      <c r="AA113" s="648"/>
      <c r="AB113" s="648"/>
      <c r="AC113" s="648"/>
      <c r="AD113" s="648"/>
      <c r="AE113" s="648"/>
      <c r="AF113" s="648"/>
      <c r="AG113" s="264"/>
      <c r="AH113" s="264"/>
      <c r="AI113" s="30"/>
      <c r="AJ113" s="683"/>
      <c r="AK113" s="684"/>
      <c r="AL113" s="30"/>
      <c r="AM113" s="30"/>
    </row>
    <row r="114" spans="2:39" s="25" customFormat="1" ht="14.1" thickTop="1">
      <c r="B114" s="646">
        <v>32</v>
      </c>
      <c r="C114" s="646"/>
      <c r="D114" s="646"/>
      <c r="E114" s="646"/>
      <c r="F114" s="646"/>
      <c r="G114" s="646"/>
      <c r="H114" s="646"/>
      <c r="I114" s="652"/>
      <c r="J114" s="646"/>
      <c r="K114" s="646"/>
      <c r="L114" s="646"/>
      <c r="M114" s="646"/>
      <c r="N114" s="262"/>
      <c r="O114" s="262"/>
      <c r="P114" s="262"/>
      <c r="Q114" s="646"/>
      <c r="R114" s="646"/>
      <c r="S114" s="649">
        <f t="shared" ref="S114" si="57">SUM(T114:X114)</f>
        <v>0</v>
      </c>
      <c r="T114" s="646"/>
      <c r="U114" s="646"/>
      <c r="V114" s="646"/>
      <c r="W114" s="646"/>
      <c r="X114" s="646"/>
      <c r="Y114" s="641" t="e">
        <f t="shared" ref="Y114" si="58">(T114+U114+V114+W114)/S114</f>
        <v>#DIV/0!</v>
      </c>
      <c r="Z114" s="646"/>
      <c r="AA114" s="646"/>
      <c r="AB114" s="646"/>
      <c r="AC114" s="646"/>
      <c r="AD114" s="646"/>
      <c r="AE114" s="646"/>
      <c r="AF114" s="646"/>
      <c r="AG114" s="262"/>
      <c r="AH114" s="262"/>
      <c r="AI114" s="28"/>
      <c r="AJ114" s="685"/>
      <c r="AK114" s="686"/>
      <c r="AL114" s="28"/>
      <c r="AM114" s="28"/>
    </row>
    <row r="115" spans="2:39" s="25" customFormat="1">
      <c r="B115" s="647"/>
      <c r="C115" s="647"/>
      <c r="D115" s="647"/>
      <c r="E115" s="647"/>
      <c r="F115" s="647"/>
      <c r="G115" s="647"/>
      <c r="H115" s="647"/>
      <c r="I115" s="653"/>
      <c r="J115" s="647"/>
      <c r="K115" s="647"/>
      <c r="L115" s="647"/>
      <c r="M115" s="647"/>
      <c r="N115" s="265"/>
      <c r="O115" s="265"/>
      <c r="P115" s="265"/>
      <c r="Q115" s="647"/>
      <c r="R115" s="647"/>
      <c r="S115" s="650"/>
      <c r="T115" s="647"/>
      <c r="U115" s="647"/>
      <c r="V115" s="647"/>
      <c r="W115" s="647"/>
      <c r="X115" s="647"/>
      <c r="Y115" s="642"/>
      <c r="Z115" s="647"/>
      <c r="AA115" s="647"/>
      <c r="AB115" s="647"/>
      <c r="AC115" s="647"/>
      <c r="AD115" s="647"/>
      <c r="AE115" s="647"/>
      <c r="AF115" s="647"/>
      <c r="AG115" s="265"/>
      <c r="AH115" s="265"/>
      <c r="AI115" s="29"/>
      <c r="AJ115" s="681"/>
      <c r="AK115" s="682"/>
      <c r="AL115" s="29"/>
      <c r="AM115" s="29"/>
    </row>
    <row r="116" spans="2:39" s="25" customFormat="1" ht="14.1" thickBot="1">
      <c r="B116" s="648"/>
      <c r="C116" s="648"/>
      <c r="D116" s="648"/>
      <c r="E116" s="648"/>
      <c r="F116" s="648"/>
      <c r="G116" s="648"/>
      <c r="H116" s="648"/>
      <c r="I116" s="654"/>
      <c r="J116" s="648"/>
      <c r="K116" s="648"/>
      <c r="L116" s="648"/>
      <c r="M116" s="648"/>
      <c r="N116" s="264"/>
      <c r="O116" s="264"/>
      <c r="P116" s="264"/>
      <c r="Q116" s="648"/>
      <c r="R116" s="648"/>
      <c r="S116" s="651"/>
      <c r="T116" s="648"/>
      <c r="U116" s="648"/>
      <c r="V116" s="648"/>
      <c r="W116" s="648"/>
      <c r="X116" s="648"/>
      <c r="Y116" s="643"/>
      <c r="Z116" s="648"/>
      <c r="AA116" s="648"/>
      <c r="AB116" s="648"/>
      <c r="AC116" s="648"/>
      <c r="AD116" s="648"/>
      <c r="AE116" s="648"/>
      <c r="AF116" s="648"/>
      <c r="AG116" s="264"/>
      <c r="AH116" s="264"/>
      <c r="AI116" s="30"/>
      <c r="AJ116" s="683"/>
      <c r="AK116" s="684"/>
      <c r="AL116" s="30"/>
      <c r="AM116" s="30"/>
    </row>
    <row r="117" spans="2:39" s="25" customFormat="1" ht="14.1" thickTop="1">
      <c r="B117" s="646">
        <v>33</v>
      </c>
      <c r="C117" s="646"/>
      <c r="D117" s="646"/>
      <c r="E117" s="646"/>
      <c r="F117" s="646"/>
      <c r="G117" s="646"/>
      <c r="H117" s="646"/>
      <c r="I117" s="652"/>
      <c r="J117" s="646"/>
      <c r="K117" s="646"/>
      <c r="L117" s="646"/>
      <c r="M117" s="646"/>
      <c r="N117" s="262"/>
      <c r="O117" s="262"/>
      <c r="P117" s="262"/>
      <c r="Q117" s="646"/>
      <c r="R117" s="646"/>
      <c r="S117" s="649">
        <f t="shared" ref="S117" si="59">SUM(T117:X117)</f>
        <v>0</v>
      </c>
      <c r="T117" s="646"/>
      <c r="U117" s="646"/>
      <c r="V117" s="646"/>
      <c r="W117" s="646"/>
      <c r="X117" s="646"/>
      <c r="Y117" s="641" t="e">
        <f t="shared" ref="Y117" si="60">(T117+U117+V117+W117)/S117</f>
        <v>#DIV/0!</v>
      </c>
      <c r="Z117" s="646"/>
      <c r="AA117" s="646"/>
      <c r="AB117" s="646"/>
      <c r="AC117" s="646"/>
      <c r="AD117" s="646"/>
      <c r="AE117" s="646"/>
      <c r="AF117" s="646"/>
      <c r="AG117" s="262"/>
      <c r="AH117" s="262"/>
      <c r="AI117" s="28"/>
      <c r="AJ117" s="685"/>
      <c r="AK117" s="686"/>
      <c r="AL117" s="28"/>
      <c r="AM117" s="28"/>
    </row>
    <row r="118" spans="2:39" s="25" customFormat="1">
      <c r="B118" s="647"/>
      <c r="C118" s="647"/>
      <c r="D118" s="647"/>
      <c r="E118" s="647"/>
      <c r="F118" s="647"/>
      <c r="G118" s="647"/>
      <c r="H118" s="647"/>
      <c r="I118" s="653"/>
      <c r="J118" s="647"/>
      <c r="K118" s="647"/>
      <c r="L118" s="647"/>
      <c r="M118" s="647"/>
      <c r="N118" s="265"/>
      <c r="O118" s="265"/>
      <c r="P118" s="265"/>
      <c r="Q118" s="647"/>
      <c r="R118" s="647"/>
      <c r="S118" s="650"/>
      <c r="T118" s="647"/>
      <c r="U118" s="647"/>
      <c r="V118" s="647"/>
      <c r="W118" s="647"/>
      <c r="X118" s="647"/>
      <c r="Y118" s="642"/>
      <c r="Z118" s="647"/>
      <c r="AA118" s="647"/>
      <c r="AB118" s="647"/>
      <c r="AC118" s="647"/>
      <c r="AD118" s="647"/>
      <c r="AE118" s="647"/>
      <c r="AF118" s="647"/>
      <c r="AG118" s="265"/>
      <c r="AH118" s="265"/>
      <c r="AI118" s="29"/>
      <c r="AJ118" s="681"/>
      <c r="AK118" s="682"/>
      <c r="AL118" s="29"/>
      <c r="AM118" s="29"/>
    </row>
    <row r="119" spans="2:39" s="25" customFormat="1" ht="14.1" thickBot="1">
      <c r="B119" s="648"/>
      <c r="C119" s="648"/>
      <c r="D119" s="648"/>
      <c r="E119" s="648"/>
      <c r="F119" s="648"/>
      <c r="G119" s="648"/>
      <c r="H119" s="648"/>
      <c r="I119" s="654"/>
      <c r="J119" s="648"/>
      <c r="K119" s="648"/>
      <c r="L119" s="648"/>
      <c r="M119" s="648"/>
      <c r="N119" s="264"/>
      <c r="O119" s="264"/>
      <c r="P119" s="264"/>
      <c r="Q119" s="648"/>
      <c r="R119" s="648"/>
      <c r="S119" s="651"/>
      <c r="T119" s="648"/>
      <c r="U119" s="648"/>
      <c r="V119" s="648"/>
      <c r="W119" s="648"/>
      <c r="X119" s="648"/>
      <c r="Y119" s="643"/>
      <c r="Z119" s="648"/>
      <c r="AA119" s="648"/>
      <c r="AB119" s="648"/>
      <c r="AC119" s="648"/>
      <c r="AD119" s="648"/>
      <c r="AE119" s="648"/>
      <c r="AF119" s="648"/>
      <c r="AG119" s="264"/>
      <c r="AH119" s="264"/>
      <c r="AI119" s="30"/>
      <c r="AJ119" s="683"/>
      <c r="AK119" s="684"/>
      <c r="AL119" s="30"/>
      <c r="AM119" s="30"/>
    </row>
    <row r="120" spans="2:39" s="25" customFormat="1" ht="14.1" thickTop="1">
      <c r="B120" s="646">
        <v>34</v>
      </c>
      <c r="C120" s="646"/>
      <c r="D120" s="646"/>
      <c r="E120" s="646"/>
      <c r="F120" s="646"/>
      <c r="G120" s="646"/>
      <c r="H120" s="646"/>
      <c r="I120" s="652"/>
      <c r="J120" s="646"/>
      <c r="K120" s="646"/>
      <c r="L120" s="646"/>
      <c r="M120" s="646"/>
      <c r="N120" s="262"/>
      <c r="O120" s="262"/>
      <c r="P120" s="262"/>
      <c r="Q120" s="646"/>
      <c r="R120" s="646"/>
      <c r="S120" s="649">
        <f t="shared" ref="S120" si="61">SUM(T120:X120)</f>
        <v>0</v>
      </c>
      <c r="T120" s="646"/>
      <c r="U120" s="646"/>
      <c r="V120" s="646"/>
      <c r="W120" s="646"/>
      <c r="X120" s="646"/>
      <c r="Y120" s="641" t="e">
        <f t="shared" ref="Y120" si="62">(T120+U120+V120+W120)/S120</f>
        <v>#DIV/0!</v>
      </c>
      <c r="Z120" s="646"/>
      <c r="AA120" s="646"/>
      <c r="AB120" s="646"/>
      <c r="AC120" s="646"/>
      <c r="AD120" s="646"/>
      <c r="AE120" s="646"/>
      <c r="AF120" s="646"/>
      <c r="AG120" s="262"/>
      <c r="AH120" s="262"/>
      <c r="AI120" s="28"/>
      <c r="AJ120" s="685"/>
      <c r="AK120" s="686"/>
      <c r="AL120" s="28"/>
      <c r="AM120" s="28"/>
    </row>
    <row r="121" spans="2:39" s="25" customFormat="1">
      <c r="B121" s="647"/>
      <c r="C121" s="647"/>
      <c r="D121" s="647"/>
      <c r="E121" s="647"/>
      <c r="F121" s="647"/>
      <c r="G121" s="647"/>
      <c r="H121" s="647"/>
      <c r="I121" s="653"/>
      <c r="J121" s="647"/>
      <c r="K121" s="647"/>
      <c r="L121" s="647"/>
      <c r="M121" s="647"/>
      <c r="N121" s="265"/>
      <c r="O121" s="265"/>
      <c r="P121" s="265"/>
      <c r="Q121" s="647"/>
      <c r="R121" s="647"/>
      <c r="S121" s="650"/>
      <c r="T121" s="647"/>
      <c r="U121" s="647"/>
      <c r="V121" s="647"/>
      <c r="W121" s="647"/>
      <c r="X121" s="647"/>
      <c r="Y121" s="642"/>
      <c r="Z121" s="647"/>
      <c r="AA121" s="647"/>
      <c r="AB121" s="647"/>
      <c r="AC121" s="647"/>
      <c r="AD121" s="647"/>
      <c r="AE121" s="647"/>
      <c r="AF121" s="647"/>
      <c r="AG121" s="265"/>
      <c r="AH121" s="265"/>
      <c r="AI121" s="29"/>
      <c r="AJ121" s="681"/>
      <c r="AK121" s="682"/>
      <c r="AL121" s="29"/>
      <c r="AM121" s="29"/>
    </row>
    <row r="122" spans="2:39" s="25" customFormat="1" ht="14.1" thickBot="1">
      <c r="B122" s="648"/>
      <c r="C122" s="648"/>
      <c r="D122" s="648"/>
      <c r="E122" s="648"/>
      <c r="F122" s="648"/>
      <c r="G122" s="648"/>
      <c r="H122" s="648"/>
      <c r="I122" s="654"/>
      <c r="J122" s="648"/>
      <c r="K122" s="648"/>
      <c r="L122" s="648"/>
      <c r="M122" s="648"/>
      <c r="N122" s="264"/>
      <c r="O122" s="264"/>
      <c r="P122" s="264"/>
      <c r="Q122" s="648"/>
      <c r="R122" s="648"/>
      <c r="S122" s="651"/>
      <c r="T122" s="648"/>
      <c r="U122" s="648"/>
      <c r="V122" s="648"/>
      <c r="W122" s="648"/>
      <c r="X122" s="648"/>
      <c r="Y122" s="643"/>
      <c r="Z122" s="648"/>
      <c r="AA122" s="648"/>
      <c r="AB122" s="648"/>
      <c r="AC122" s="648"/>
      <c r="AD122" s="648"/>
      <c r="AE122" s="648"/>
      <c r="AF122" s="648"/>
      <c r="AG122" s="264"/>
      <c r="AH122" s="264"/>
      <c r="AI122" s="30"/>
      <c r="AJ122" s="683"/>
      <c r="AK122" s="684"/>
      <c r="AL122" s="30"/>
      <c r="AM122" s="30"/>
    </row>
    <row r="123" spans="2:39" s="25" customFormat="1" ht="14.1" thickTop="1">
      <c r="B123" s="646">
        <v>35</v>
      </c>
      <c r="C123" s="646"/>
      <c r="D123" s="646"/>
      <c r="E123" s="646"/>
      <c r="F123" s="646"/>
      <c r="G123" s="646"/>
      <c r="H123" s="646"/>
      <c r="I123" s="652"/>
      <c r="J123" s="646"/>
      <c r="K123" s="646"/>
      <c r="L123" s="646"/>
      <c r="M123" s="646"/>
      <c r="N123" s="262"/>
      <c r="O123" s="262"/>
      <c r="P123" s="262"/>
      <c r="Q123" s="646"/>
      <c r="R123" s="646"/>
      <c r="S123" s="649">
        <f t="shared" ref="S123" si="63">SUM(T123:X123)</f>
        <v>0</v>
      </c>
      <c r="T123" s="646"/>
      <c r="U123" s="646"/>
      <c r="V123" s="646"/>
      <c r="W123" s="646"/>
      <c r="X123" s="646"/>
      <c r="Y123" s="641" t="e">
        <f t="shared" ref="Y123" si="64">(T123+U123+V123+W123)/S123</f>
        <v>#DIV/0!</v>
      </c>
      <c r="Z123" s="646"/>
      <c r="AA123" s="646"/>
      <c r="AB123" s="646"/>
      <c r="AC123" s="646"/>
      <c r="AD123" s="646"/>
      <c r="AE123" s="646"/>
      <c r="AF123" s="646"/>
      <c r="AG123" s="262"/>
      <c r="AH123" s="262"/>
      <c r="AI123" s="28"/>
      <c r="AJ123" s="685"/>
      <c r="AK123" s="686"/>
      <c r="AL123" s="28"/>
      <c r="AM123" s="28"/>
    </row>
    <row r="124" spans="2:39" s="25" customFormat="1">
      <c r="B124" s="647"/>
      <c r="C124" s="647"/>
      <c r="D124" s="647"/>
      <c r="E124" s="647"/>
      <c r="F124" s="647"/>
      <c r="G124" s="647"/>
      <c r="H124" s="647"/>
      <c r="I124" s="653"/>
      <c r="J124" s="647"/>
      <c r="K124" s="647"/>
      <c r="L124" s="647"/>
      <c r="M124" s="647"/>
      <c r="N124" s="265"/>
      <c r="O124" s="265"/>
      <c r="P124" s="265"/>
      <c r="Q124" s="647"/>
      <c r="R124" s="647"/>
      <c r="S124" s="650"/>
      <c r="T124" s="647"/>
      <c r="U124" s="647"/>
      <c r="V124" s="647"/>
      <c r="W124" s="647"/>
      <c r="X124" s="647"/>
      <c r="Y124" s="642"/>
      <c r="Z124" s="647"/>
      <c r="AA124" s="647"/>
      <c r="AB124" s="647"/>
      <c r="AC124" s="647"/>
      <c r="AD124" s="647"/>
      <c r="AE124" s="647"/>
      <c r="AF124" s="647"/>
      <c r="AG124" s="265"/>
      <c r="AH124" s="265"/>
      <c r="AI124" s="29"/>
      <c r="AJ124" s="681"/>
      <c r="AK124" s="682"/>
      <c r="AL124" s="29"/>
      <c r="AM124" s="29"/>
    </row>
    <row r="125" spans="2:39" s="25" customFormat="1" ht="14.1" thickBot="1">
      <c r="B125" s="648"/>
      <c r="C125" s="648"/>
      <c r="D125" s="648"/>
      <c r="E125" s="648"/>
      <c r="F125" s="648"/>
      <c r="G125" s="648"/>
      <c r="H125" s="648"/>
      <c r="I125" s="654"/>
      <c r="J125" s="648"/>
      <c r="K125" s="648"/>
      <c r="L125" s="648"/>
      <c r="M125" s="648"/>
      <c r="N125" s="264"/>
      <c r="O125" s="264"/>
      <c r="P125" s="264"/>
      <c r="Q125" s="648"/>
      <c r="R125" s="648"/>
      <c r="S125" s="651"/>
      <c r="T125" s="648"/>
      <c r="U125" s="648"/>
      <c r="V125" s="648"/>
      <c r="W125" s="648"/>
      <c r="X125" s="648"/>
      <c r="Y125" s="643"/>
      <c r="Z125" s="648"/>
      <c r="AA125" s="648"/>
      <c r="AB125" s="648"/>
      <c r="AC125" s="648"/>
      <c r="AD125" s="648"/>
      <c r="AE125" s="648"/>
      <c r="AF125" s="648"/>
      <c r="AG125" s="264"/>
      <c r="AH125" s="264"/>
      <c r="AI125" s="30"/>
      <c r="AJ125" s="683"/>
      <c r="AK125" s="684"/>
      <c r="AL125" s="30"/>
      <c r="AM125" s="30"/>
    </row>
    <row r="126" spans="2:39" s="25" customFormat="1" ht="14.1" thickTop="1">
      <c r="B126" s="646">
        <v>36</v>
      </c>
      <c r="C126" s="646"/>
      <c r="D126" s="646"/>
      <c r="E126" s="646"/>
      <c r="F126" s="646"/>
      <c r="G126" s="646"/>
      <c r="H126" s="646"/>
      <c r="I126" s="652"/>
      <c r="J126" s="646"/>
      <c r="K126" s="646"/>
      <c r="L126" s="646"/>
      <c r="M126" s="646"/>
      <c r="N126" s="262"/>
      <c r="O126" s="262"/>
      <c r="P126" s="262"/>
      <c r="Q126" s="646"/>
      <c r="R126" s="646"/>
      <c r="S126" s="649">
        <f t="shared" ref="S126" si="65">SUM(T126:X126)</f>
        <v>0</v>
      </c>
      <c r="T126" s="646"/>
      <c r="U126" s="646"/>
      <c r="V126" s="646"/>
      <c r="W126" s="646"/>
      <c r="X126" s="646"/>
      <c r="Y126" s="641" t="e">
        <f t="shared" ref="Y126" si="66">(T126+U126+V126+W126)/S126</f>
        <v>#DIV/0!</v>
      </c>
      <c r="Z126" s="646"/>
      <c r="AA126" s="646"/>
      <c r="AB126" s="646"/>
      <c r="AC126" s="646"/>
      <c r="AD126" s="646"/>
      <c r="AE126" s="646"/>
      <c r="AF126" s="646"/>
      <c r="AG126" s="262"/>
      <c r="AH126" s="262"/>
      <c r="AI126" s="28"/>
      <c r="AJ126" s="685"/>
      <c r="AK126" s="686"/>
      <c r="AL126" s="28"/>
      <c r="AM126" s="28"/>
    </row>
    <row r="127" spans="2:39" s="25" customFormat="1">
      <c r="B127" s="647"/>
      <c r="C127" s="647"/>
      <c r="D127" s="647"/>
      <c r="E127" s="647"/>
      <c r="F127" s="647"/>
      <c r="G127" s="647"/>
      <c r="H127" s="647"/>
      <c r="I127" s="653"/>
      <c r="J127" s="647"/>
      <c r="K127" s="647"/>
      <c r="L127" s="647"/>
      <c r="M127" s="647"/>
      <c r="N127" s="265"/>
      <c r="O127" s="265"/>
      <c r="P127" s="265"/>
      <c r="Q127" s="647"/>
      <c r="R127" s="647"/>
      <c r="S127" s="650"/>
      <c r="T127" s="647"/>
      <c r="U127" s="647"/>
      <c r="V127" s="647"/>
      <c r="W127" s="647"/>
      <c r="X127" s="647"/>
      <c r="Y127" s="642"/>
      <c r="Z127" s="647"/>
      <c r="AA127" s="647"/>
      <c r="AB127" s="647"/>
      <c r="AC127" s="647"/>
      <c r="AD127" s="647"/>
      <c r="AE127" s="647"/>
      <c r="AF127" s="647"/>
      <c r="AG127" s="265"/>
      <c r="AH127" s="265"/>
      <c r="AI127" s="29"/>
      <c r="AJ127" s="681"/>
      <c r="AK127" s="682"/>
      <c r="AL127" s="29"/>
      <c r="AM127" s="29"/>
    </row>
    <row r="128" spans="2:39" s="25" customFormat="1" ht="14.1" thickBot="1">
      <c r="B128" s="648"/>
      <c r="C128" s="648"/>
      <c r="D128" s="648"/>
      <c r="E128" s="648"/>
      <c r="F128" s="648"/>
      <c r="G128" s="648"/>
      <c r="H128" s="648"/>
      <c r="I128" s="654"/>
      <c r="J128" s="648"/>
      <c r="K128" s="648"/>
      <c r="L128" s="648"/>
      <c r="M128" s="648"/>
      <c r="N128" s="264"/>
      <c r="O128" s="264"/>
      <c r="P128" s="264"/>
      <c r="Q128" s="648"/>
      <c r="R128" s="648"/>
      <c r="S128" s="651"/>
      <c r="T128" s="648"/>
      <c r="U128" s="648"/>
      <c r="V128" s="648"/>
      <c r="W128" s="648"/>
      <c r="X128" s="648"/>
      <c r="Y128" s="643"/>
      <c r="Z128" s="648"/>
      <c r="AA128" s="648"/>
      <c r="AB128" s="648"/>
      <c r="AC128" s="648"/>
      <c r="AD128" s="648"/>
      <c r="AE128" s="648"/>
      <c r="AF128" s="648"/>
      <c r="AG128" s="264"/>
      <c r="AH128" s="264"/>
      <c r="AI128" s="30"/>
      <c r="AJ128" s="683"/>
      <c r="AK128" s="684"/>
      <c r="AL128" s="30"/>
      <c r="AM128" s="30"/>
    </row>
    <row r="129" spans="2:39" s="25" customFormat="1" ht="14.1" thickTop="1">
      <c r="B129" s="646">
        <v>37</v>
      </c>
      <c r="C129" s="646"/>
      <c r="D129" s="646"/>
      <c r="E129" s="646"/>
      <c r="F129" s="646"/>
      <c r="G129" s="646"/>
      <c r="H129" s="646"/>
      <c r="I129" s="652"/>
      <c r="J129" s="646"/>
      <c r="K129" s="646"/>
      <c r="L129" s="646"/>
      <c r="M129" s="646"/>
      <c r="N129" s="262"/>
      <c r="O129" s="262"/>
      <c r="P129" s="262"/>
      <c r="Q129" s="646"/>
      <c r="R129" s="646"/>
      <c r="S129" s="649">
        <f t="shared" ref="S129" si="67">SUM(T129:X129)</f>
        <v>0</v>
      </c>
      <c r="T129" s="646"/>
      <c r="U129" s="646"/>
      <c r="V129" s="646"/>
      <c r="W129" s="646"/>
      <c r="X129" s="646"/>
      <c r="Y129" s="641" t="e">
        <f t="shared" ref="Y129" si="68">(T129+U129+V129+W129)/S129</f>
        <v>#DIV/0!</v>
      </c>
      <c r="Z129" s="646"/>
      <c r="AA129" s="646"/>
      <c r="AB129" s="646"/>
      <c r="AC129" s="646"/>
      <c r="AD129" s="646"/>
      <c r="AE129" s="646"/>
      <c r="AF129" s="646"/>
      <c r="AG129" s="262"/>
      <c r="AH129" s="262"/>
      <c r="AI129" s="28"/>
      <c r="AJ129" s="685"/>
      <c r="AK129" s="686"/>
      <c r="AL129" s="28"/>
      <c r="AM129" s="28"/>
    </row>
    <row r="130" spans="2:39" s="25" customFormat="1">
      <c r="B130" s="647"/>
      <c r="C130" s="647"/>
      <c r="D130" s="647"/>
      <c r="E130" s="647"/>
      <c r="F130" s="647"/>
      <c r="G130" s="647"/>
      <c r="H130" s="647"/>
      <c r="I130" s="653"/>
      <c r="J130" s="647"/>
      <c r="K130" s="647"/>
      <c r="L130" s="647"/>
      <c r="M130" s="647"/>
      <c r="N130" s="265"/>
      <c r="O130" s="265"/>
      <c r="P130" s="265"/>
      <c r="Q130" s="647"/>
      <c r="R130" s="647"/>
      <c r="S130" s="650"/>
      <c r="T130" s="647"/>
      <c r="U130" s="647"/>
      <c r="V130" s="647"/>
      <c r="W130" s="647"/>
      <c r="X130" s="647"/>
      <c r="Y130" s="642"/>
      <c r="Z130" s="647"/>
      <c r="AA130" s="647"/>
      <c r="AB130" s="647"/>
      <c r="AC130" s="647"/>
      <c r="AD130" s="647"/>
      <c r="AE130" s="647"/>
      <c r="AF130" s="647"/>
      <c r="AG130" s="265"/>
      <c r="AH130" s="265"/>
      <c r="AI130" s="29"/>
      <c r="AJ130" s="681"/>
      <c r="AK130" s="682"/>
      <c r="AL130" s="29"/>
      <c r="AM130" s="29"/>
    </row>
    <row r="131" spans="2:39" s="25" customFormat="1" ht="14.1" thickBot="1">
      <c r="B131" s="648"/>
      <c r="C131" s="648"/>
      <c r="D131" s="648"/>
      <c r="E131" s="648"/>
      <c r="F131" s="648"/>
      <c r="G131" s="648"/>
      <c r="H131" s="648"/>
      <c r="I131" s="654"/>
      <c r="J131" s="648"/>
      <c r="K131" s="648"/>
      <c r="L131" s="648"/>
      <c r="M131" s="648"/>
      <c r="N131" s="264"/>
      <c r="O131" s="264"/>
      <c r="P131" s="264"/>
      <c r="Q131" s="648"/>
      <c r="R131" s="648"/>
      <c r="S131" s="651"/>
      <c r="T131" s="648"/>
      <c r="U131" s="648"/>
      <c r="V131" s="648"/>
      <c r="W131" s="648"/>
      <c r="X131" s="648"/>
      <c r="Y131" s="643"/>
      <c r="Z131" s="648"/>
      <c r="AA131" s="648"/>
      <c r="AB131" s="648"/>
      <c r="AC131" s="648"/>
      <c r="AD131" s="648"/>
      <c r="AE131" s="648"/>
      <c r="AF131" s="648"/>
      <c r="AG131" s="264"/>
      <c r="AH131" s="264"/>
      <c r="AI131" s="30"/>
      <c r="AJ131" s="683"/>
      <c r="AK131" s="684"/>
      <c r="AL131" s="30"/>
      <c r="AM131" s="30"/>
    </row>
    <row r="132" spans="2:39" s="25" customFormat="1" ht="14.1" thickTop="1">
      <c r="B132" s="646">
        <v>38</v>
      </c>
      <c r="C132" s="646"/>
      <c r="D132" s="646"/>
      <c r="E132" s="646"/>
      <c r="F132" s="646"/>
      <c r="G132" s="646"/>
      <c r="H132" s="646"/>
      <c r="I132" s="652"/>
      <c r="J132" s="646"/>
      <c r="K132" s="646"/>
      <c r="L132" s="646"/>
      <c r="M132" s="646"/>
      <c r="N132" s="262"/>
      <c r="O132" s="262"/>
      <c r="P132" s="262"/>
      <c r="Q132" s="646"/>
      <c r="R132" s="646"/>
      <c r="S132" s="649">
        <f t="shared" ref="S132" si="69">SUM(T132:X132)</f>
        <v>0</v>
      </c>
      <c r="T132" s="646"/>
      <c r="U132" s="646"/>
      <c r="V132" s="646"/>
      <c r="W132" s="646"/>
      <c r="X132" s="646"/>
      <c r="Y132" s="641" t="e">
        <f t="shared" ref="Y132" si="70">(T132+U132+V132+W132)/S132</f>
        <v>#DIV/0!</v>
      </c>
      <c r="Z132" s="646"/>
      <c r="AA132" s="646"/>
      <c r="AB132" s="646"/>
      <c r="AC132" s="646"/>
      <c r="AD132" s="646"/>
      <c r="AE132" s="646"/>
      <c r="AF132" s="646"/>
      <c r="AG132" s="262"/>
      <c r="AH132" s="262"/>
      <c r="AI132" s="28"/>
      <c r="AJ132" s="685"/>
      <c r="AK132" s="686"/>
      <c r="AL132" s="28"/>
      <c r="AM132" s="28"/>
    </row>
    <row r="133" spans="2:39" s="25" customFormat="1">
      <c r="B133" s="647"/>
      <c r="C133" s="647"/>
      <c r="D133" s="647"/>
      <c r="E133" s="647"/>
      <c r="F133" s="647"/>
      <c r="G133" s="647"/>
      <c r="H133" s="647"/>
      <c r="I133" s="653"/>
      <c r="J133" s="647"/>
      <c r="K133" s="647"/>
      <c r="L133" s="647"/>
      <c r="M133" s="647"/>
      <c r="N133" s="265"/>
      <c r="O133" s="265"/>
      <c r="P133" s="265"/>
      <c r="Q133" s="647"/>
      <c r="R133" s="647"/>
      <c r="S133" s="650"/>
      <c r="T133" s="647"/>
      <c r="U133" s="647"/>
      <c r="V133" s="647"/>
      <c r="W133" s="647"/>
      <c r="X133" s="647"/>
      <c r="Y133" s="642"/>
      <c r="Z133" s="647"/>
      <c r="AA133" s="647"/>
      <c r="AB133" s="647"/>
      <c r="AC133" s="647"/>
      <c r="AD133" s="647"/>
      <c r="AE133" s="647"/>
      <c r="AF133" s="647"/>
      <c r="AG133" s="265"/>
      <c r="AH133" s="265"/>
      <c r="AI133" s="29"/>
      <c r="AJ133" s="681"/>
      <c r="AK133" s="682"/>
      <c r="AL133" s="29"/>
      <c r="AM133" s="29"/>
    </row>
    <row r="134" spans="2:39" s="25" customFormat="1" ht="14.1" thickBot="1">
      <c r="B134" s="648"/>
      <c r="C134" s="648"/>
      <c r="D134" s="648"/>
      <c r="E134" s="648"/>
      <c r="F134" s="648"/>
      <c r="G134" s="648"/>
      <c r="H134" s="648"/>
      <c r="I134" s="654"/>
      <c r="J134" s="648"/>
      <c r="K134" s="648"/>
      <c r="L134" s="648"/>
      <c r="M134" s="648"/>
      <c r="N134" s="264"/>
      <c r="O134" s="264"/>
      <c r="P134" s="264"/>
      <c r="Q134" s="648"/>
      <c r="R134" s="648"/>
      <c r="S134" s="651"/>
      <c r="T134" s="648"/>
      <c r="U134" s="648"/>
      <c r="V134" s="648"/>
      <c r="W134" s="648"/>
      <c r="X134" s="648"/>
      <c r="Y134" s="643"/>
      <c r="Z134" s="648"/>
      <c r="AA134" s="648"/>
      <c r="AB134" s="648"/>
      <c r="AC134" s="648"/>
      <c r="AD134" s="648"/>
      <c r="AE134" s="648"/>
      <c r="AF134" s="648"/>
      <c r="AG134" s="264"/>
      <c r="AH134" s="264"/>
      <c r="AI134" s="30"/>
      <c r="AJ134" s="683"/>
      <c r="AK134" s="684"/>
      <c r="AL134" s="30"/>
      <c r="AM134" s="30"/>
    </row>
    <row r="135" spans="2:39" s="25" customFormat="1" ht="14.1" thickTop="1">
      <c r="B135" s="646">
        <v>39</v>
      </c>
      <c r="C135" s="646"/>
      <c r="D135" s="646"/>
      <c r="E135" s="646"/>
      <c r="F135" s="646"/>
      <c r="G135" s="646"/>
      <c r="H135" s="646"/>
      <c r="I135" s="652"/>
      <c r="J135" s="646"/>
      <c r="K135" s="646"/>
      <c r="L135" s="646"/>
      <c r="M135" s="646"/>
      <c r="N135" s="262"/>
      <c r="O135" s="262"/>
      <c r="P135" s="262"/>
      <c r="Q135" s="646"/>
      <c r="R135" s="646"/>
      <c r="S135" s="649">
        <f t="shared" ref="S135" si="71">SUM(T135:X135)</f>
        <v>0</v>
      </c>
      <c r="T135" s="646"/>
      <c r="U135" s="646"/>
      <c r="V135" s="646"/>
      <c r="W135" s="646"/>
      <c r="X135" s="646"/>
      <c r="Y135" s="641" t="e">
        <f t="shared" ref="Y135" si="72">(T135+U135+V135+W135)/S135</f>
        <v>#DIV/0!</v>
      </c>
      <c r="Z135" s="646"/>
      <c r="AA135" s="646"/>
      <c r="AB135" s="646"/>
      <c r="AC135" s="646"/>
      <c r="AD135" s="646"/>
      <c r="AE135" s="646"/>
      <c r="AF135" s="646"/>
      <c r="AG135" s="262"/>
      <c r="AH135" s="262"/>
      <c r="AI135" s="28"/>
      <c r="AJ135" s="685"/>
      <c r="AK135" s="686"/>
      <c r="AL135" s="28"/>
      <c r="AM135" s="28"/>
    </row>
    <row r="136" spans="2:39" s="25" customFormat="1">
      <c r="B136" s="647"/>
      <c r="C136" s="647"/>
      <c r="D136" s="647"/>
      <c r="E136" s="647"/>
      <c r="F136" s="647"/>
      <c r="G136" s="647"/>
      <c r="H136" s="647"/>
      <c r="I136" s="653"/>
      <c r="J136" s="647"/>
      <c r="K136" s="647"/>
      <c r="L136" s="647"/>
      <c r="M136" s="647"/>
      <c r="N136" s="265"/>
      <c r="O136" s="265"/>
      <c r="P136" s="265"/>
      <c r="Q136" s="647"/>
      <c r="R136" s="647"/>
      <c r="S136" s="650"/>
      <c r="T136" s="647"/>
      <c r="U136" s="647"/>
      <c r="V136" s="647"/>
      <c r="W136" s="647"/>
      <c r="X136" s="647"/>
      <c r="Y136" s="642"/>
      <c r="Z136" s="647"/>
      <c r="AA136" s="647"/>
      <c r="AB136" s="647"/>
      <c r="AC136" s="647"/>
      <c r="AD136" s="647"/>
      <c r="AE136" s="647"/>
      <c r="AF136" s="647"/>
      <c r="AG136" s="265"/>
      <c r="AH136" s="265"/>
      <c r="AI136" s="29"/>
      <c r="AJ136" s="681"/>
      <c r="AK136" s="682"/>
      <c r="AL136" s="29"/>
      <c r="AM136" s="29"/>
    </row>
    <row r="137" spans="2:39" s="25" customFormat="1" ht="14.1" thickBot="1">
      <c r="B137" s="648"/>
      <c r="C137" s="648"/>
      <c r="D137" s="648"/>
      <c r="E137" s="648"/>
      <c r="F137" s="648"/>
      <c r="G137" s="648"/>
      <c r="H137" s="648"/>
      <c r="I137" s="654"/>
      <c r="J137" s="648"/>
      <c r="K137" s="648"/>
      <c r="L137" s="648"/>
      <c r="M137" s="648"/>
      <c r="N137" s="264"/>
      <c r="O137" s="264"/>
      <c r="P137" s="264"/>
      <c r="Q137" s="648"/>
      <c r="R137" s="648"/>
      <c r="S137" s="651"/>
      <c r="T137" s="648"/>
      <c r="U137" s="648"/>
      <c r="V137" s="648"/>
      <c r="W137" s="648"/>
      <c r="X137" s="648"/>
      <c r="Y137" s="643"/>
      <c r="Z137" s="648"/>
      <c r="AA137" s="648"/>
      <c r="AB137" s="648"/>
      <c r="AC137" s="648"/>
      <c r="AD137" s="648"/>
      <c r="AE137" s="648"/>
      <c r="AF137" s="648"/>
      <c r="AG137" s="264"/>
      <c r="AH137" s="264"/>
      <c r="AI137" s="30"/>
      <c r="AJ137" s="683"/>
      <c r="AK137" s="684"/>
      <c r="AL137" s="30"/>
      <c r="AM137" s="30"/>
    </row>
    <row r="138" spans="2:39" s="25" customFormat="1" ht="14.1" thickTop="1">
      <c r="B138" s="646">
        <v>40</v>
      </c>
      <c r="C138" s="646"/>
      <c r="D138" s="646"/>
      <c r="E138" s="646"/>
      <c r="F138" s="646"/>
      <c r="G138" s="646"/>
      <c r="H138" s="646"/>
      <c r="I138" s="652"/>
      <c r="J138" s="646"/>
      <c r="K138" s="646"/>
      <c r="L138" s="646"/>
      <c r="M138" s="646"/>
      <c r="N138" s="262"/>
      <c r="O138" s="262"/>
      <c r="P138" s="262"/>
      <c r="Q138" s="646"/>
      <c r="R138" s="646"/>
      <c r="S138" s="649">
        <f t="shared" ref="S138" si="73">SUM(T138:X138)</f>
        <v>0</v>
      </c>
      <c r="T138" s="646"/>
      <c r="U138" s="646"/>
      <c r="V138" s="646"/>
      <c r="W138" s="646"/>
      <c r="X138" s="646"/>
      <c r="Y138" s="641" t="e">
        <f t="shared" ref="Y138" si="74">(T138+U138+V138+W138)/S138</f>
        <v>#DIV/0!</v>
      </c>
      <c r="Z138" s="646"/>
      <c r="AA138" s="646"/>
      <c r="AB138" s="646"/>
      <c r="AC138" s="646"/>
      <c r="AD138" s="646"/>
      <c r="AE138" s="646"/>
      <c r="AF138" s="646"/>
      <c r="AG138" s="262"/>
      <c r="AH138" s="262"/>
      <c r="AI138" s="28"/>
      <c r="AJ138" s="685"/>
      <c r="AK138" s="686"/>
      <c r="AL138" s="28"/>
      <c r="AM138" s="28"/>
    </row>
    <row r="139" spans="2:39" s="25" customFormat="1">
      <c r="B139" s="647"/>
      <c r="C139" s="647"/>
      <c r="D139" s="647"/>
      <c r="E139" s="647"/>
      <c r="F139" s="647"/>
      <c r="G139" s="647"/>
      <c r="H139" s="647"/>
      <c r="I139" s="653"/>
      <c r="J139" s="647"/>
      <c r="K139" s="647"/>
      <c r="L139" s="647"/>
      <c r="M139" s="647"/>
      <c r="N139" s="265"/>
      <c r="O139" s="265"/>
      <c r="P139" s="265"/>
      <c r="Q139" s="647"/>
      <c r="R139" s="647"/>
      <c r="S139" s="650"/>
      <c r="T139" s="647"/>
      <c r="U139" s="647"/>
      <c r="V139" s="647"/>
      <c r="W139" s="647"/>
      <c r="X139" s="647"/>
      <c r="Y139" s="642"/>
      <c r="Z139" s="647"/>
      <c r="AA139" s="647"/>
      <c r="AB139" s="647"/>
      <c r="AC139" s="647"/>
      <c r="AD139" s="647"/>
      <c r="AE139" s="647"/>
      <c r="AF139" s="647"/>
      <c r="AG139" s="265"/>
      <c r="AH139" s="265"/>
      <c r="AI139" s="29"/>
      <c r="AJ139" s="681"/>
      <c r="AK139" s="682"/>
      <c r="AL139" s="29"/>
      <c r="AM139" s="29"/>
    </row>
    <row r="140" spans="2:39" s="25" customFormat="1" ht="14.1" thickBot="1">
      <c r="B140" s="648"/>
      <c r="C140" s="648"/>
      <c r="D140" s="648"/>
      <c r="E140" s="648"/>
      <c r="F140" s="648"/>
      <c r="G140" s="648"/>
      <c r="H140" s="648"/>
      <c r="I140" s="654"/>
      <c r="J140" s="648"/>
      <c r="K140" s="648"/>
      <c r="L140" s="648"/>
      <c r="M140" s="648"/>
      <c r="N140" s="264"/>
      <c r="O140" s="264"/>
      <c r="P140" s="264"/>
      <c r="Q140" s="648"/>
      <c r="R140" s="648"/>
      <c r="S140" s="651"/>
      <c r="T140" s="648"/>
      <c r="U140" s="648"/>
      <c r="V140" s="648"/>
      <c r="W140" s="648"/>
      <c r="X140" s="648"/>
      <c r="Y140" s="643"/>
      <c r="Z140" s="648"/>
      <c r="AA140" s="648"/>
      <c r="AB140" s="648"/>
      <c r="AC140" s="648"/>
      <c r="AD140" s="648"/>
      <c r="AE140" s="648"/>
      <c r="AF140" s="648"/>
      <c r="AG140" s="236"/>
      <c r="AH140" s="264"/>
      <c r="AI140" s="30"/>
      <c r="AJ140" s="683"/>
      <c r="AK140" s="684"/>
      <c r="AL140" s="30"/>
      <c r="AM140" s="30"/>
    </row>
    <row r="141" spans="2:39" ht="14.1" thickTop="1"/>
  </sheetData>
  <sheetProtection insertRows="0" autoFilter="0"/>
  <dataConsolidate/>
  <mergeCells count="1288">
    <mergeCell ref="B24:B26"/>
    <mergeCell ref="AJ23:AK23"/>
    <mergeCell ref="AJ22:AK22"/>
    <mergeCell ref="AJ21:AK21"/>
    <mergeCell ref="AF21:AF23"/>
    <mergeCell ref="AC21:AC23"/>
    <mergeCell ref="Y21:Y23"/>
    <mergeCell ref="X21:X23"/>
    <mergeCell ref="W21:W23"/>
    <mergeCell ref="V21:V23"/>
    <mergeCell ref="T21:T23"/>
    <mergeCell ref="S21:S23"/>
    <mergeCell ref="R21:R23"/>
    <mergeCell ref="J21:J23"/>
    <mergeCell ref="I21:I23"/>
    <mergeCell ref="D21:D23"/>
    <mergeCell ref="B21:B23"/>
    <mergeCell ref="AD24:AD26"/>
    <mergeCell ref="AC24:AC26"/>
    <mergeCell ref="AB24:AB26"/>
    <mergeCell ref="AA24:AA26"/>
    <mergeCell ref="Z24:Z26"/>
    <mergeCell ref="Y24:Y26"/>
    <mergeCell ref="X24:X26"/>
    <mergeCell ref="W24:W26"/>
    <mergeCell ref="V24:V26"/>
    <mergeCell ref="T24:T26"/>
    <mergeCell ref="S24:S26"/>
    <mergeCell ref="R24:R26"/>
    <mergeCell ref="Q24:Q26"/>
    <mergeCell ref="M24:M26"/>
    <mergeCell ref="L24:L26"/>
    <mergeCell ref="AM19:AM20"/>
    <mergeCell ref="I24:I26"/>
    <mergeCell ref="H24:H26"/>
    <mergeCell ref="G24:G26"/>
    <mergeCell ref="F24:F26"/>
    <mergeCell ref="D24:D26"/>
    <mergeCell ref="C24:C26"/>
    <mergeCell ref="AD19:AD20"/>
    <mergeCell ref="AC19:AC20"/>
    <mergeCell ref="Z19:Z20"/>
    <mergeCell ref="AA19:AA20"/>
    <mergeCell ref="AB19:AB20"/>
    <mergeCell ref="Y19:Y20"/>
    <mergeCell ref="X19:X20"/>
    <mergeCell ref="AF36:AF38"/>
    <mergeCell ref="AJ47:AK47"/>
    <mergeCell ref="AJ29:AK29"/>
    <mergeCell ref="AJ28:AK28"/>
    <mergeCell ref="AJ27:AK27"/>
    <mergeCell ref="AF27:AF29"/>
    <mergeCell ref="AD27:AD29"/>
    <mergeCell ref="AC27:AC29"/>
    <mergeCell ref="AB27:AB29"/>
    <mergeCell ref="AA27:AA29"/>
    <mergeCell ref="Z27:Z29"/>
    <mergeCell ref="Y27:Y29"/>
    <mergeCell ref="D27:D29"/>
    <mergeCell ref="AJ26:AK26"/>
    <mergeCell ref="AJ25:AK25"/>
    <mergeCell ref="K24:K26"/>
    <mergeCell ref="J24:J26"/>
    <mergeCell ref="AL19:AL20"/>
    <mergeCell ref="R69:R71"/>
    <mergeCell ref="Q72:Q74"/>
    <mergeCell ref="D36:D38"/>
    <mergeCell ref="AJ35:AK35"/>
    <mergeCell ref="AJ34:AK34"/>
    <mergeCell ref="AJ33:AK33"/>
    <mergeCell ref="AF33:AF35"/>
    <mergeCell ref="D33:D35"/>
    <mergeCell ref="AJ32:AK32"/>
    <mergeCell ref="AJ31:AK31"/>
    <mergeCell ref="AJ30:AK30"/>
    <mergeCell ref="AF30:AF32"/>
    <mergeCell ref="AD30:AD32"/>
    <mergeCell ref="AC30:AC32"/>
    <mergeCell ref="AB30:AB32"/>
    <mergeCell ref="AJ24:AK24"/>
    <mergeCell ref="AF24:AF26"/>
    <mergeCell ref="AA30:AA32"/>
    <mergeCell ref="Z30:Z32"/>
    <mergeCell ref="Y30:Y32"/>
    <mergeCell ref="R30:R32"/>
    <mergeCell ref="D30:D32"/>
    <mergeCell ref="AJ37:AK37"/>
    <mergeCell ref="AJ38:AK38"/>
    <mergeCell ref="F30:F32"/>
    <mergeCell ref="G30:G32"/>
    <mergeCell ref="H30:H32"/>
    <mergeCell ref="I30:I32"/>
    <mergeCell ref="S27:S29"/>
    <mergeCell ref="U27:U29"/>
    <mergeCell ref="V27:V29"/>
    <mergeCell ref="W27:W29"/>
    <mergeCell ref="Y54:Y56"/>
    <mergeCell ref="Z54:Z56"/>
    <mergeCell ref="AA54:AA56"/>
    <mergeCell ref="AB54:AB56"/>
    <mergeCell ref="U60:U62"/>
    <mergeCell ref="V60:V62"/>
    <mergeCell ref="W60:W62"/>
    <mergeCell ref="X60:X62"/>
    <mergeCell ref="U54:U56"/>
    <mergeCell ref="V54:V56"/>
    <mergeCell ref="W54:W56"/>
    <mergeCell ref="X54:X56"/>
    <mergeCell ref="H51:H53"/>
    <mergeCell ref="I51:I53"/>
    <mergeCell ref="F57:F59"/>
    <mergeCell ref="G57:G59"/>
    <mergeCell ref="H57:H59"/>
    <mergeCell ref="I57:I59"/>
    <mergeCell ref="L54:L56"/>
    <mergeCell ref="M54:M56"/>
    <mergeCell ref="Q54:Q56"/>
    <mergeCell ref="R54:R56"/>
    <mergeCell ref="Y51:Y53"/>
    <mergeCell ref="Y60:Y62"/>
    <mergeCell ref="X132:X134"/>
    <mergeCell ref="W132:W134"/>
    <mergeCell ref="V132:V134"/>
    <mergeCell ref="U132:U134"/>
    <mergeCell ref="T132:T134"/>
    <mergeCell ref="S132:S134"/>
    <mergeCell ref="R132:R134"/>
    <mergeCell ref="Q132:Q134"/>
    <mergeCell ref="M132:M134"/>
    <mergeCell ref="L132:L134"/>
    <mergeCell ref="K132:K134"/>
    <mergeCell ref="W75:W77"/>
    <mergeCell ref="Q81:Q83"/>
    <mergeCell ref="R81:R83"/>
    <mergeCell ref="Q87:Q89"/>
    <mergeCell ref="R87:R89"/>
    <mergeCell ref="V102:V104"/>
    <mergeCell ref="W102:W104"/>
    <mergeCell ref="X102:X104"/>
    <mergeCell ref="T105:T107"/>
    <mergeCell ref="U105:U107"/>
    <mergeCell ref="V105:V107"/>
    <mergeCell ref="W105:W107"/>
    <mergeCell ref="X105:X107"/>
    <mergeCell ref="L114:L116"/>
    <mergeCell ref="W93:W95"/>
    <mergeCell ref="X93:X95"/>
    <mergeCell ref="V108:V110"/>
    <mergeCell ref="W108:W110"/>
    <mergeCell ref="X108:X110"/>
    <mergeCell ref="Q78:Q80"/>
    <mergeCell ref="R78:R80"/>
    <mergeCell ref="J132:J134"/>
    <mergeCell ref="Y129:Y131"/>
    <mergeCell ref="E129:E131"/>
    <mergeCell ref="E126:E128"/>
    <mergeCell ref="M129:M131"/>
    <mergeCell ref="Q129:Q131"/>
    <mergeCell ref="R129:R131"/>
    <mergeCell ref="Y132:Y134"/>
    <mergeCell ref="AJ133:AK133"/>
    <mergeCell ref="AJ134:AK134"/>
    <mergeCell ref="AJ135:AK135"/>
    <mergeCell ref="AJ118:AK118"/>
    <mergeCell ref="AJ119:AK119"/>
    <mergeCell ref="AJ120:AK120"/>
    <mergeCell ref="AJ121:AK121"/>
    <mergeCell ref="AJ122:AK122"/>
    <mergeCell ref="AJ123:AK123"/>
    <mergeCell ref="AJ124:AK124"/>
    <mergeCell ref="AJ125:AK125"/>
    <mergeCell ref="AJ126:AK126"/>
    <mergeCell ref="AF120:AF122"/>
    <mergeCell ref="AF123:AF125"/>
    <mergeCell ref="AF126:AF128"/>
    <mergeCell ref="AF129:AF131"/>
    <mergeCell ref="AF132:AF134"/>
    <mergeCell ref="AF135:AF137"/>
    <mergeCell ref="Z117:Z119"/>
    <mergeCell ref="AA117:AA119"/>
    <mergeCell ref="AB117:AB119"/>
    <mergeCell ref="Y120:Y122"/>
    <mergeCell ref="Z120:Z122"/>
    <mergeCell ref="AA120:AA122"/>
    <mergeCell ref="Y84:Y86"/>
    <mergeCell ref="Z84:Z86"/>
    <mergeCell ref="AA84:AA86"/>
    <mergeCell ref="AF117:AF119"/>
    <mergeCell ref="AF90:AF92"/>
    <mergeCell ref="AF93:AF95"/>
    <mergeCell ref="AF96:AF98"/>
    <mergeCell ref="AF99:AF101"/>
    <mergeCell ref="AJ80:AK80"/>
    <mergeCell ref="AJ103:AK103"/>
    <mergeCell ref="AJ105:AK105"/>
    <mergeCell ref="AJ106:AK106"/>
    <mergeCell ref="AJ107:AK107"/>
    <mergeCell ref="AJ81:AK81"/>
    <mergeCell ref="AJ95:AK95"/>
    <mergeCell ref="AJ96:AK96"/>
    <mergeCell ref="AJ97:AK97"/>
    <mergeCell ref="AJ98:AK98"/>
    <mergeCell ref="AJ104:AK104"/>
    <mergeCell ref="Y90:Y92"/>
    <mergeCell ref="Z93:Z95"/>
    <mergeCell ref="Z96:Z98"/>
    <mergeCell ref="AA93:AA95"/>
    <mergeCell ref="AB96:AB98"/>
    <mergeCell ref="AA102:AA104"/>
    <mergeCell ref="AB102:AB104"/>
    <mergeCell ref="AB111:AB113"/>
    <mergeCell ref="Y81:Y83"/>
    <mergeCell ref="Z114:Z116"/>
    <mergeCell ref="AA114:AA116"/>
    <mergeCell ref="AJ109:AK109"/>
    <mergeCell ref="AJ100:AK100"/>
    <mergeCell ref="AF138:AF140"/>
    <mergeCell ref="AG19:AI19"/>
    <mergeCell ref="AB132:AB134"/>
    <mergeCell ref="AA132:AA134"/>
    <mergeCell ref="Z129:Z131"/>
    <mergeCell ref="AA129:AA131"/>
    <mergeCell ref="AB129:AB131"/>
    <mergeCell ref="Z132:Z134"/>
    <mergeCell ref="AD42:AD44"/>
    <mergeCell ref="AD39:AD41"/>
    <mergeCell ref="Z69:Z71"/>
    <mergeCell ref="AA69:AA71"/>
    <mergeCell ref="AB69:AB71"/>
    <mergeCell ref="Z72:Z74"/>
    <mergeCell ref="AA72:AA74"/>
    <mergeCell ref="AB72:AB74"/>
    <mergeCell ref="Z75:Z77"/>
    <mergeCell ref="AA75:AA77"/>
    <mergeCell ref="AB75:AB77"/>
    <mergeCell ref="Z78:Z80"/>
    <mergeCell ref="AA78:AA80"/>
    <mergeCell ref="AB93:AB95"/>
    <mergeCell ref="Z90:Z92"/>
    <mergeCell ref="AF69:AF71"/>
    <mergeCell ref="AA81:AA83"/>
    <mergeCell ref="AB81:AB83"/>
    <mergeCell ref="AD51:AD53"/>
    <mergeCell ref="AD54:AD56"/>
    <mergeCell ref="AF72:AF74"/>
    <mergeCell ref="AF75:AF77"/>
    <mergeCell ref="AF78:AF80"/>
    <mergeCell ref="AF102:AF104"/>
    <mergeCell ref="AF105:AF107"/>
    <mergeCell ref="AF108:AF110"/>
    <mergeCell ref="AF111:AF113"/>
    <mergeCell ref="AF114:AF116"/>
    <mergeCell ref="AJ108:AK108"/>
    <mergeCell ref="AJ91:AK91"/>
    <mergeCell ref="AJ92:AK92"/>
    <mergeCell ref="AJ93:AK93"/>
    <mergeCell ref="AJ94:AK94"/>
    <mergeCell ref="AJ19:AK20"/>
    <mergeCell ref="T19:T20"/>
    <mergeCell ref="U19:U20"/>
    <mergeCell ref="V19:V20"/>
    <mergeCell ref="W19:W20"/>
    <mergeCell ref="Y69:Y71"/>
    <mergeCell ref="Y72:Y74"/>
    <mergeCell ref="Y75:Y77"/>
    <mergeCell ref="Y78:Y80"/>
    <mergeCell ref="AA90:AA92"/>
    <mergeCell ref="AB90:AB92"/>
    <mergeCell ref="AF81:AF83"/>
    <mergeCell ref="AF84:AF86"/>
    <mergeCell ref="AF87:AF89"/>
    <mergeCell ref="Y102:Y104"/>
    <mergeCell ref="AB78:AB80"/>
    <mergeCell ref="Z81:Z83"/>
    <mergeCell ref="AJ50:AK50"/>
    <mergeCell ref="AJ51:AK51"/>
    <mergeCell ref="AJ52:AK52"/>
    <mergeCell ref="AJ53:AK53"/>
    <mergeCell ref="AJ54:AK54"/>
    <mergeCell ref="AJ39:AK39"/>
    <mergeCell ref="AJ136:AK136"/>
    <mergeCell ref="AJ137:AK137"/>
    <mergeCell ref="AJ138:AK138"/>
    <mergeCell ref="AJ139:AK139"/>
    <mergeCell ref="AJ140:AK140"/>
    <mergeCell ref="AJ127:AK127"/>
    <mergeCell ref="AJ128:AK128"/>
    <mergeCell ref="AJ129:AK129"/>
    <mergeCell ref="AJ130:AK130"/>
    <mergeCell ref="AJ131:AK131"/>
    <mergeCell ref="AJ132:AK132"/>
    <mergeCell ref="AJ89:AK89"/>
    <mergeCell ref="AJ90:AK90"/>
    <mergeCell ref="AJ67:AK67"/>
    <mergeCell ref="AJ68:AK68"/>
    <mergeCell ref="AJ69:AK69"/>
    <mergeCell ref="AJ70:AK70"/>
    <mergeCell ref="AJ71:AK71"/>
    <mergeCell ref="AJ101:AK101"/>
    <mergeCell ref="AJ102:AK102"/>
    <mergeCell ref="AJ110:AK110"/>
    <mergeCell ref="AJ111:AK111"/>
    <mergeCell ref="AJ112:AK112"/>
    <mergeCell ref="AJ113:AK113"/>
    <mergeCell ref="AJ114:AK114"/>
    <mergeCell ref="AJ115:AK115"/>
    <mergeCell ref="AJ116:AK116"/>
    <mergeCell ref="AJ117:AK117"/>
    <mergeCell ref="AJ73:AK73"/>
    <mergeCell ref="AJ74:AK74"/>
    <mergeCell ref="AJ75:AK75"/>
    <mergeCell ref="AJ76:AK76"/>
    <mergeCell ref="AJ64:AK64"/>
    <mergeCell ref="AJ65:AK65"/>
    <mergeCell ref="AJ55:AK55"/>
    <mergeCell ref="AJ56:AK56"/>
    <mergeCell ref="AJ82:AK82"/>
    <mergeCell ref="AJ83:AK83"/>
    <mergeCell ref="AJ84:AK84"/>
    <mergeCell ref="AJ85:AK85"/>
    <mergeCell ref="AJ86:AK86"/>
    <mergeCell ref="AJ87:AK87"/>
    <mergeCell ref="AJ88:AK88"/>
    <mergeCell ref="AJ42:AK42"/>
    <mergeCell ref="AJ43:AK43"/>
    <mergeCell ref="AJ77:AK77"/>
    <mergeCell ref="AJ78:AK78"/>
    <mergeCell ref="AJ79:AK79"/>
    <mergeCell ref="Z21:Z23"/>
    <mergeCell ref="AA21:AA23"/>
    <mergeCell ref="AB21:AB23"/>
    <mergeCell ref="AB42:AB44"/>
    <mergeCell ref="AC75:AC77"/>
    <mergeCell ref="AA60:AA62"/>
    <mergeCell ref="AB60:AB62"/>
    <mergeCell ref="Z57:Z59"/>
    <mergeCell ref="AA57:AA59"/>
    <mergeCell ref="AB57:AB59"/>
    <mergeCell ref="C21:C23"/>
    <mergeCell ref="F21:F23"/>
    <mergeCell ref="G21:G23"/>
    <mergeCell ref="AJ99:AK99"/>
    <mergeCell ref="AJ72:AK72"/>
    <mergeCell ref="AJ57:AK57"/>
    <mergeCell ref="AJ58:AK58"/>
    <mergeCell ref="AJ59:AK59"/>
    <mergeCell ref="AJ60:AK60"/>
    <mergeCell ref="AJ61:AK61"/>
    <mergeCell ref="AJ62:AK62"/>
    <mergeCell ref="AJ63:AK63"/>
    <mergeCell ref="AJ46:AK46"/>
    <mergeCell ref="AJ44:AK44"/>
    <mergeCell ref="AJ45:AK45"/>
    <mergeCell ref="AF57:AF59"/>
    <mergeCell ref="AJ36:AK36"/>
    <mergeCell ref="AF39:AF41"/>
    <mergeCell ref="AF42:AF44"/>
    <mergeCell ref="AF66:AF68"/>
    <mergeCell ref="AF45:AF47"/>
    <mergeCell ref="AF48:AF50"/>
    <mergeCell ref="AF51:AF53"/>
    <mergeCell ref="AF54:AF56"/>
    <mergeCell ref="AF60:AF62"/>
    <mergeCell ref="AF63:AF65"/>
    <mergeCell ref="AJ66:AK66"/>
    <mergeCell ref="AJ48:AK48"/>
    <mergeCell ref="AJ49:AK49"/>
    <mergeCell ref="K27:K29"/>
    <mergeCell ref="L27:L29"/>
    <mergeCell ref="M27:M29"/>
    <mergeCell ref="B19:B20"/>
    <mergeCell ref="C19:C20"/>
    <mergeCell ref="F19:F20"/>
    <mergeCell ref="G19:H19"/>
    <mergeCell ref="I19:I20"/>
    <mergeCell ref="J19:J20"/>
    <mergeCell ref="K19:K20"/>
    <mergeCell ref="L19:L20"/>
    <mergeCell ref="M19:M20"/>
    <mergeCell ref="Q19:Q20"/>
    <mergeCell ref="R19:R20"/>
    <mergeCell ref="S19:S20"/>
    <mergeCell ref="U21:U23"/>
    <mergeCell ref="AF19:AF20"/>
    <mergeCell ref="AE21:AE23"/>
    <mergeCell ref="AJ40:AK40"/>
    <mergeCell ref="AJ41:AK41"/>
    <mergeCell ref="V30:V32"/>
    <mergeCell ref="W30:W32"/>
    <mergeCell ref="B27:B29"/>
    <mergeCell ref="AD21:AD23"/>
    <mergeCell ref="B30:B32"/>
    <mergeCell ref="C30:C32"/>
    <mergeCell ref="Q27:Q29"/>
    <mergeCell ref="R27:R29"/>
    <mergeCell ref="S30:S32"/>
    <mergeCell ref="T30:T32"/>
    <mergeCell ref="U30:U32"/>
    <mergeCell ref="C27:C29"/>
    <mergeCell ref="F27:F29"/>
    <mergeCell ref="G27:G29"/>
    <mergeCell ref="H27:H29"/>
    <mergeCell ref="X30:X32"/>
    <mergeCell ref="J30:J32"/>
    <mergeCell ref="K30:K32"/>
    <mergeCell ref="H21:H23"/>
    <mergeCell ref="T27:T29"/>
    <mergeCell ref="I27:I29"/>
    <mergeCell ref="L30:L32"/>
    <mergeCell ref="M30:M32"/>
    <mergeCell ref="Q30:Q32"/>
    <mergeCell ref="U24:U26"/>
    <mergeCell ref="K21:K23"/>
    <mergeCell ref="L21:L23"/>
    <mergeCell ref="M21:M23"/>
    <mergeCell ref="Q21:Q23"/>
    <mergeCell ref="X27:X29"/>
    <mergeCell ref="J27:J29"/>
    <mergeCell ref="B36:B38"/>
    <mergeCell ref="C36:C38"/>
    <mergeCell ref="F36:F38"/>
    <mergeCell ref="G36:G38"/>
    <mergeCell ref="H36:H38"/>
    <mergeCell ref="I36:I38"/>
    <mergeCell ref="S33:S35"/>
    <mergeCell ref="T33:T35"/>
    <mergeCell ref="U33:U35"/>
    <mergeCell ref="V33:V35"/>
    <mergeCell ref="W33:W35"/>
    <mergeCell ref="X33:X35"/>
    <mergeCell ref="J33:J35"/>
    <mergeCell ref="K33:K35"/>
    <mergeCell ref="L33:L35"/>
    <mergeCell ref="M33:M35"/>
    <mergeCell ref="R33:R35"/>
    <mergeCell ref="B33:B35"/>
    <mergeCell ref="C33:C35"/>
    <mergeCell ref="F33:F35"/>
    <mergeCell ref="G33:G35"/>
    <mergeCell ref="H33:H35"/>
    <mergeCell ref="I33:I35"/>
    <mergeCell ref="S36:S38"/>
    <mergeCell ref="T36:T38"/>
    <mergeCell ref="U36:U38"/>
    <mergeCell ref="Y33:Y35"/>
    <mergeCell ref="Z33:Z35"/>
    <mergeCell ref="AA33:AA35"/>
    <mergeCell ref="V36:V38"/>
    <mergeCell ref="W36:W38"/>
    <mergeCell ref="X36:X38"/>
    <mergeCell ref="J36:J38"/>
    <mergeCell ref="K36:K38"/>
    <mergeCell ref="L36:L38"/>
    <mergeCell ref="M36:M38"/>
    <mergeCell ref="Q36:Q38"/>
    <mergeCell ref="R36:R38"/>
    <mergeCell ref="Y42:Y44"/>
    <mergeCell ref="Z42:Z44"/>
    <mergeCell ref="AA42:AA44"/>
    <mergeCell ref="AB33:AB35"/>
    <mergeCell ref="Y36:Y38"/>
    <mergeCell ref="Z36:Z38"/>
    <mergeCell ref="AA36:AA38"/>
    <mergeCell ref="AB36:AB38"/>
    <mergeCell ref="AB39:AB41"/>
    <mergeCell ref="M42:M44"/>
    <mergeCell ref="Q42:Q44"/>
    <mergeCell ref="R42:R44"/>
    <mergeCell ref="B42:B44"/>
    <mergeCell ref="C42:C44"/>
    <mergeCell ref="F42:F44"/>
    <mergeCell ref="G42:G44"/>
    <mergeCell ref="H42:H44"/>
    <mergeCell ref="I42:I44"/>
    <mergeCell ref="S39:S41"/>
    <mergeCell ref="T39:T41"/>
    <mergeCell ref="U39:U41"/>
    <mergeCell ref="V39:V41"/>
    <mergeCell ref="W39:W41"/>
    <mergeCell ref="X39:X41"/>
    <mergeCell ref="J39:J41"/>
    <mergeCell ref="K39:K41"/>
    <mergeCell ref="L39:L41"/>
    <mergeCell ref="M39:M41"/>
    <mergeCell ref="Q39:Q41"/>
    <mergeCell ref="B39:B41"/>
    <mergeCell ref="C39:C41"/>
    <mergeCell ref="Q33:Q35"/>
    <mergeCell ref="F39:F41"/>
    <mergeCell ref="G39:G41"/>
    <mergeCell ref="H39:H41"/>
    <mergeCell ref="I39:I41"/>
    <mergeCell ref="S42:S44"/>
    <mergeCell ref="T42:T44"/>
    <mergeCell ref="U42:U44"/>
    <mergeCell ref="V42:V44"/>
    <mergeCell ref="W42:W44"/>
    <mergeCell ref="X42:X44"/>
    <mergeCell ref="J42:J44"/>
    <mergeCell ref="K42:K44"/>
    <mergeCell ref="L42:L44"/>
    <mergeCell ref="B48:B50"/>
    <mergeCell ref="C48:C50"/>
    <mergeCell ref="F48:F50"/>
    <mergeCell ref="G48:G50"/>
    <mergeCell ref="H48:H50"/>
    <mergeCell ref="I48:I50"/>
    <mergeCell ref="S45:S47"/>
    <mergeCell ref="T45:T47"/>
    <mergeCell ref="U45:U47"/>
    <mergeCell ref="V45:V47"/>
    <mergeCell ref="W45:W47"/>
    <mergeCell ref="X45:X47"/>
    <mergeCell ref="J45:J47"/>
    <mergeCell ref="K45:K47"/>
    <mergeCell ref="L45:L47"/>
    <mergeCell ref="M45:M47"/>
    <mergeCell ref="D48:D50"/>
    <mergeCell ref="B45:B47"/>
    <mergeCell ref="C45:C47"/>
    <mergeCell ref="F45:F47"/>
    <mergeCell ref="D45:D47"/>
    <mergeCell ref="S48:S50"/>
    <mergeCell ref="T48:T50"/>
    <mergeCell ref="U48:U50"/>
    <mergeCell ref="V48:V50"/>
    <mergeCell ref="W48:W50"/>
    <mergeCell ref="G45:G47"/>
    <mergeCell ref="H45:H47"/>
    <mergeCell ref="I45:I47"/>
    <mergeCell ref="B51:B53"/>
    <mergeCell ref="C51:C53"/>
    <mergeCell ref="F51:F53"/>
    <mergeCell ref="G51:G53"/>
    <mergeCell ref="X48:X50"/>
    <mergeCell ref="J48:J50"/>
    <mergeCell ref="K48:K50"/>
    <mergeCell ref="L48:L50"/>
    <mergeCell ref="M48:M50"/>
    <mergeCell ref="Q48:Q50"/>
    <mergeCell ref="R48:R50"/>
    <mergeCell ref="Q51:Q53"/>
    <mergeCell ref="R51:R53"/>
    <mergeCell ref="B54:B56"/>
    <mergeCell ref="C54:C56"/>
    <mergeCell ref="F54:F56"/>
    <mergeCell ref="G54:G56"/>
    <mergeCell ref="H54:H56"/>
    <mergeCell ref="I54:I56"/>
    <mergeCell ref="S51:S53"/>
    <mergeCell ref="T51:T53"/>
    <mergeCell ref="U51:U53"/>
    <mergeCell ref="V51:V53"/>
    <mergeCell ref="W51:W53"/>
    <mergeCell ref="X51:X53"/>
    <mergeCell ref="J51:J53"/>
    <mergeCell ref="K51:K53"/>
    <mergeCell ref="L51:L53"/>
    <mergeCell ref="M51:M53"/>
    <mergeCell ref="K54:K56"/>
    <mergeCell ref="J57:J59"/>
    <mergeCell ref="K57:K59"/>
    <mergeCell ref="L57:L59"/>
    <mergeCell ref="M57:M59"/>
    <mergeCell ref="Q57:Q59"/>
    <mergeCell ref="R57:R59"/>
    <mergeCell ref="B57:B59"/>
    <mergeCell ref="C57:C59"/>
    <mergeCell ref="D57:D59"/>
    <mergeCell ref="D60:D62"/>
    <mergeCell ref="J60:J62"/>
    <mergeCell ref="K60:K62"/>
    <mergeCell ref="L60:L62"/>
    <mergeCell ref="M60:M62"/>
    <mergeCell ref="Q60:Q62"/>
    <mergeCell ref="R60:R62"/>
    <mergeCell ref="S60:S62"/>
    <mergeCell ref="K63:K65"/>
    <mergeCell ref="L63:L65"/>
    <mergeCell ref="M63:M65"/>
    <mergeCell ref="Q63:Q65"/>
    <mergeCell ref="R63:R65"/>
    <mergeCell ref="B63:B65"/>
    <mergeCell ref="C63:C65"/>
    <mergeCell ref="W66:W68"/>
    <mergeCell ref="X66:X68"/>
    <mergeCell ref="J66:J68"/>
    <mergeCell ref="K66:K68"/>
    <mergeCell ref="B60:B62"/>
    <mergeCell ref="C60:C62"/>
    <mergeCell ref="F60:F62"/>
    <mergeCell ref="G60:G62"/>
    <mergeCell ref="H60:H62"/>
    <mergeCell ref="I60:I62"/>
    <mergeCell ref="T60:T62"/>
    <mergeCell ref="B75:B77"/>
    <mergeCell ref="C75:C77"/>
    <mergeCell ref="F75:F77"/>
    <mergeCell ref="G75:G77"/>
    <mergeCell ref="S66:S68"/>
    <mergeCell ref="T66:T68"/>
    <mergeCell ref="U66:U68"/>
    <mergeCell ref="V66:V68"/>
    <mergeCell ref="B72:B74"/>
    <mergeCell ref="C72:C74"/>
    <mergeCell ref="F72:F74"/>
    <mergeCell ref="G72:G74"/>
    <mergeCell ref="E72:E74"/>
    <mergeCell ref="E66:E68"/>
    <mergeCell ref="E69:E71"/>
    <mergeCell ref="L66:L68"/>
    <mergeCell ref="M66:M68"/>
    <mergeCell ref="Q66:Q68"/>
    <mergeCell ref="R66:R68"/>
    <mergeCell ref="S72:S74"/>
    <mergeCell ref="T72:T74"/>
    <mergeCell ref="U72:U74"/>
    <mergeCell ref="V72:V74"/>
    <mergeCell ref="J72:J74"/>
    <mergeCell ref="K72:K74"/>
    <mergeCell ref="L72:L74"/>
    <mergeCell ref="B66:B68"/>
    <mergeCell ref="C66:C68"/>
    <mergeCell ref="F66:F68"/>
    <mergeCell ref="G66:G68"/>
    <mergeCell ref="H66:H68"/>
    <mergeCell ref="I66:I68"/>
    <mergeCell ref="B78:B80"/>
    <mergeCell ref="C78:C80"/>
    <mergeCell ref="F78:F80"/>
    <mergeCell ref="G78:G80"/>
    <mergeCell ref="H78:H80"/>
    <mergeCell ref="I78:I80"/>
    <mergeCell ref="S75:S77"/>
    <mergeCell ref="T75:T77"/>
    <mergeCell ref="U75:U77"/>
    <mergeCell ref="V75:V77"/>
    <mergeCell ref="E78:E80"/>
    <mergeCell ref="X75:X77"/>
    <mergeCell ref="J75:J77"/>
    <mergeCell ref="K75:K77"/>
    <mergeCell ref="L75:L77"/>
    <mergeCell ref="M75:M77"/>
    <mergeCell ref="Q75:Q77"/>
    <mergeCell ref="R75:R77"/>
    <mergeCell ref="E75:E77"/>
    <mergeCell ref="D78:D80"/>
    <mergeCell ref="H75:H77"/>
    <mergeCell ref="I75:I77"/>
    <mergeCell ref="S78:S80"/>
    <mergeCell ref="T78:T80"/>
    <mergeCell ref="U78:U80"/>
    <mergeCell ref="V78:V80"/>
    <mergeCell ref="W78:W80"/>
    <mergeCell ref="X78:X80"/>
    <mergeCell ref="J78:J80"/>
    <mergeCell ref="K78:K80"/>
    <mergeCell ref="L78:L80"/>
    <mergeCell ref="M78:M80"/>
    <mergeCell ref="B84:B86"/>
    <mergeCell ref="C84:C86"/>
    <mergeCell ref="F84:F86"/>
    <mergeCell ref="G84:G86"/>
    <mergeCell ref="H84:H86"/>
    <mergeCell ref="I84:I86"/>
    <mergeCell ref="S81:S83"/>
    <mergeCell ref="T81:T83"/>
    <mergeCell ref="U81:U83"/>
    <mergeCell ref="V81:V83"/>
    <mergeCell ref="W81:W83"/>
    <mergeCell ref="X81:X83"/>
    <mergeCell ref="J81:J83"/>
    <mergeCell ref="K81:K83"/>
    <mergeCell ref="L81:L83"/>
    <mergeCell ref="M81:M83"/>
    <mergeCell ref="S84:S86"/>
    <mergeCell ref="T84:T86"/>
    <mergeCell ref="U84:U86"/>
    <mergeCell ref="V84:V86"/>
    <mergeCell ref="W84:W86"/>
    <mergeCell ref="X84:X86"/>
    <mergeCell ref="B81:B83"/>
    <mergeCell ref="C81:C83"/>
    <mergeCell ref="F81:F83"/>
    <mergeCell ref="G81:G83"/>
    <mergeCell ref="H81:H83"/>
    <mergeCell ref="I81:I83"/>
    <mergeCell ref="D84:D86"/>
    <mergeCell ref="D81:D83"/>
    <mergeCell ref="E84:E86"/>
    <mergeCell ref="E81:E83"/>
    <mergeCell ref="B96:B98"/>
    <mergeCell ref="C96:C98"/>
    <mergeCell ref="F96:F98"/>
    <mergeCell ref="G96:G98"/>
    <mergeCell ref="H96:H98"/>
    <mergeCell ref="I96:I98"/>
    <mergeCell ref="U90:U92"/>
    <mergeCell ref="V90:V92"/>
    <mergeCell ref="W90:W92"/>
    <mergeCell ref="X90:X92"/>
    <mergeCell ref="J90:J92"/>
    <mergeCell ref="K90:K92"/>
    <mergeCell ref="L90:L92"/>
    <mergeCell ref="AB84:AB86"/>
    <mergeCell ref="S87:S89"/>
    <mergeCell ref="T87:T89"/>
    <mergeCell ref="U87:U89"/>
    <mergeCell ref="V87:V89"/>
    <mergeCell ref="W87:W89"/>
    <mergeCell ref="X87:X89"/>
    <mergeCell ref="J87:J89"/>
    <mergeCell ref="K87:K89"/>
    <mergeCell ref="L87:L89"/>
    <mergeCell ref="Z87:Z89"/>
    <mergeCell ref="AA87:AA89"/>
    <mergeCell ref="AB87:AB89"/>
    <mergeCell ref="J84:J86"/>
    <mergeCell ref="K84:K86"/>
    <mergeCell ref="L84:L86"/>
    <mergeCell ref="M84:M86"/>
    <mergeCell ref="Q84:Q86"/>
    <mergeCell ref="R84:R86"/>
    <mergeCell ref="B87:B89"/>
    <mergeCell ref="C87:C89"/>
    <mergeCell ref="F87:F89"/>
    <mergeCell ref="G87:G89"/>
    <mergeCell ref="H87:H89"/>
    <mergeCell ref="I87:I89"/>
    <mergeCell ref="F93:F95"/>
    <mergeCell ref="G93:G95"/>
    <mergeCell ref="H93:H95"/>
    <mergeCell ref="I93:I95"/>
    <mergeCell ref="S90:S92"/>
    <mergeCell ref="T90:T92"/>
    <mergeCell ref="M87:M89"/>
    <mergeCell ref="Y87:Y89"/>
    <mergeCell ref="E93:E95"/>
    <mergeCell ref="E90:E92"/>
    <mergeCell ref="E87:E89"/>
    <mergeCell ref="D90:D92"/>
    <mergeCell ref="D93:D95"/>
    <mergeCell ref="B90:B92"/>
    <mergeCell ref="C90:C92"/>
    <mergeCell ref="F90:F92"/>
    <mergeCell ref="G90:G92"/>
    <mergeCell ref="H90:H92"/>
    <mergeCell ref="I90:I92"/>
    <mergeCell ref="M90:M92"/>
    <mergeCell ref="Q90:Q92"/>
    <mergeCell ref="R90:R92"/>
    <mergeCell ref="S93:S95"/>
    <mergeCell ref="T93:T95"/>
    <mergeCell ref="U93:U95"/>
    <mergeCell ref="V93:V95"/>
    <mergeCell ref="J93:J95"/>
    <mergeCell ref="K93:K95"/>
    <mergeCell ref="L93:L95"/>
    <mergeCell ref="M93:M95"/>
    <mergeCell ref="Q93:Q95"/>
    <mergeCell ref="R93:R95"/>
    <mergeCell ref="AA96:AA98"/>
    <mergeCell ref="H99:H101"/>
    <mergeCell ref="I99:I101"/>
    <mergeCell ref="Y93:Y95"/>
    <mergeCell ref="Y96:Y98"/>
    <mergeCell ref="S96:S98"/>
    <mergeCell ref="T96:T98"/>
    <mergeCell ref="U96:U98"/>
    <mergeCell ref="V96:V98"/>
    <mergeCell ref="W96:W98"/>
    <mergeCell ref="X96:X98"/>
    <mergeCell ref="J96:J98"/>
    <mergeCell ref="K96:K98"/>
    <mergeCell ref="L96:L98"/>
    <mergeCell ref="M96:M98"/>
    <mergeCell ref="Q96:Q98"/>
    <mergeCell ref="R96:R98"/>
    <mergeCell ref="W99:W101"/>
    <mergeCell ref="J99:J101"/>
    <mergeCell ref="K99:K101"/>
    <mergeCell ref="L99:L101"/>
    <mergeCell ref="M99:M101"/>
    <mergeCell ref="Q99:Q101"/>
    <mergeCell ref="R99:R101"/>
    <mergeCell ref="B93:B95"/>
    <mergeCell ref="C93:C95"/>
    <mergeCell ref="L108:L110"/>
    <mergeCell ref="M108:M110"/>
    <mergeCell ref="Q108:Q110"/>
    <mergeCell ref="R108:R110"/>
    <mergeCell ref="Y99:Y101"/>
    <mergeCell ref="Z99:Z101"/>
    <mergeCell ref="AA99:AA101"/>
    <mergeCell ref="AB99:AB101"/>
    <mergeCell ref="B102:B104"/>
    <mergeCell ref="C102:C104"/>
    <mergeCell ref="F102:F104"/>
    <mergeCell ref="G102:G104"/>
    <mergeCell ref="H102:H104"/>
    <mergeCell ref="I102:I104"/>
    <mergeCell ref="S99:S101"/>
    <mergeCell ref="Y105:Y107"/>
    <mergeCell ref="Z105:Z107"/>
    <mergeCell ref="AA105:AA107"/>
    <mergeCell ref="AB105:AB107"/>
    <mergeCell ref="B108:B110"/>
    <mergeCell ref="C108:C110"/>
    <mergeCell ref="F108:F110"/>
    <mergeCell ref="G108:G110"/>
    <mergeCell ref="H108:H110"/>
    <mergeCell ref="T99:T101"/>
    <mergeCell ref="U99:U101"/>
    <mergeCell ref="V99:V101"/>
    <mergeCell ref="I108:I110"/>
    <mergeCell ref="S105:S107"/>
    <mergeCell ref="Z102:Z104"/>
    <mergeCell ref="B99:B101"/>
    <mergeCell ref="C99:C101"/>
    <mergeCell ref="Q105:Q107"/>
    <mergeCell ref="R105:R107"/>
    <mergeCell ref="Y108:Y110"/>
    <mergeCell ref="Z108:Z110"/>
    <mergeCell ref="AA108:AA110"/>
    <mergeCell ref="AB108:AB110"/>
    <mergeCell ref="B105:B107"/>
    <mergeCell ref="C105:C107"/>
    <mergeCell ref="F105:F107"/>
    <mergeCell ref="G105:G107"/>
    <mergeCell ref="H105:H107"/>
    <mergeCell ref="I105:I107"/>
    <mergeCell ref="S102:S104"/>
    <mergeCell ref="T102:T104"/>
    <mergeCell ref="U102:U104"/>
    <mergeCell ref="S108:S110"/>
    <mergeCell ref="T108:T110"/>
    <mergeCell ref="X99:X101"/>
    <mergeCell ref="F99:F101"/>
    <mergeCell ref="G99:G101"/>
    <mergeCell ref="J102:J104"/>
    <mergeCell ref="K102:K104"/>
    <mergeCell ref="L102:L104"/>
    <mergeCell ref="M102:M104"/>
    <mergeCell ref="Q102:Q104"/>
    <mergeCell ref="R102:R104"/>
    <mergeCell ref="J105:J107"/>
    <mergeCell ref="K105:K107"/>
    <mergeCell ref="L105:L107"/>
    <mergeCell ref="M105:M107"/>
    <mergeCell ref="F114:F116"/>
    <mergeCell ref="G114:G116"/>
    <mergeCell ref="H114:H116"/>
    <mergeCell ref="I114:I116"/>
    <mergeCell ref="S111:S113"/>
    <mergeCell ref="T111:T113"/>
    <mergeCell ref="U111:U113"/>
    <mergeCell ref="V111:V113"/>
    <mergeCell ref="W111:W113"/>
    <mergeCell ref="X111:X113"/>
    <mergeCell ref="J111:J113"/>
    <mergeCell ref="K111:K113"/>
    <mergeCell ref="L111:L113"/>
    <mergeCell ref="M111:M113"/>
    <mergeCell ref="Y114:Y116"/>
    <mergeCell ref="J108:J110"/>
    <mergeCell ref="K108:K110"/>
    <mergeCell ref="Q111:Q113"/>
    <mergeCell ref="R111:R113"/>
    <mergeCell ref="U108:U110"/>
    <mergeCell ref="S114:S116"/>
    <mergeCell ref="T114:T116"/>
    <mergeCell ref="AB114:AB116"/>
    <mergeCell ref="B111:B113"/>
    <mergeCell ref="C111:C113"/>
    <mergeCell ref="F111:F113"/>
    <mergeCell ref="G111:G113"/>
    <mergeCell ref="H111:H113"/>
    <mergeCell ref="I111:I113"/>
    <mergeCell ref="AA111:AA113"/>
    <mergeCell ref="U117:U119"/>
    <mergeCell ref="V117:V119"/>
    <mergeCell ref="W117:W119"/>
    <mergeCell ref="X117:X119"/>
    <mergeCell ref="J117:J119"/>
    <mergeCell ref="K117:K119"/>
    <mergeCell ref="L117:L119"/>
    <mergeCell ref="M117:M119"/>
    <mergeCell ref="Q117:Q119"/>
    <mergeCell ref="R117:R119"/>
    <mergeCell ref="M114:M116"/>
    <mergeCell ref="Q114:Q116"/>
    <mergeCell ref="R114:R116"/>
    <mergeCell ref="Y111:Y113"/>
    <mergeCell ref="Z111:Z113"/>
    <mergeCell ref="S117:S119"/>
    <mergeCell ref="U114:U116"/>
    <mergeCell ref="V114:V116"/>
    <mergeCell ref="W114:W116"/>
    <mergeCell ref="X114:X116"/>
    <mergeCell ref="J114:J116"/>
    <mergeCell ref="K114:K116"/>
    <mergeCell ref="B114:B116"/>
    <mergeCell ref="C114:C116"/>
    <mergeCell ref="B117:B119"/>
    <mergeCell ref="C117:C119"/>
    <mergeCell ref="F117:F119"/>
    <mergeCell ref="G117:G119"/>
    <mergeCell ref="H117:H119"/>
    <mergeCell ref="I117:I119"/>
    <mergeCell ref="Y117:Y119"/>
    <mergeCell ref="X123:X125"/>
    <mergeCell ref="J123:J125"/>
    <mergeCell ref="K123:K125"/>
    <mergeCell ref="L123:L125"/>
    <mergeCell ref="M123:M125"/>
    <mergeCell ref="Q123:Q125"/>
    <mergeCell ref="R123:R125"/>
    <mergeCell ref="Y126:Y128"/>
    <mergeCell ref="Z126:Z128"/>
    <mergeCell ref="AA126:AA128"/>
    <mergeCell ref="B123:B125"/>
    <mergeCell ref="C123:C125"/>
    <mergeCell ref="F123:F125"/>
    <mergeCell ref="G123:G125"/>
    <mergeCell ref="H123:H125"/>
    <mergeCell ref="I123:I125"/>
    <mergeCell ref="B120:B122"/>
    <mergeCell ref="C120:C122"/>
    <mergeCell ref="F120:F122"/>
    <mergeCell ref="G120:G122"/>
    <mergeCell ref="H120:H122"/>
    <mergeCell ref="I120:I122"/>
    <mergeCell ref="T117:T119"/>
    <mergeCell ref="S120:S122"/>
    <mergeCell ref="T120:T122"/>
    <mergeCell ref="Q126:Q128"/>
    <mergeCell ref="R126:R128"/>
    <mergeCell ref="S129:S131"/>
    <mergeCell ref="T129:T131"/>
    <mergeCell ref="U129:U131"/>
    <mergeCell ref="V129:V131"/>
    <mergeCell ref="W129:W131"/>
    <mergeCell ref="X129:X131"/>
    <mergeCell ref="J129:J131"/>
    <mergeCell ref="K129:K131"/>
    <mergeCell ref="L129:L131"/>
    <mergeCell ref="B126:B128"/>
    <mergeCell ref="C126:C128"/>
    <mergeCell ref="F126:F128"/>
    <mergeCell ref="G126:G128"/>
    <mergeCell ref="H126:H128"/>
    <mergeCell ref="AB120:AB122"/>
    <mergeCell ref="AB126:AB128"/>
    <mergeCell ref="U120:U122"/>
    <mergeCell ref="V120:V122"/>
    <mergeCell ref="W120:W122"/>
    <mergeCell ref="X120:X122"/>
    <mergeCell ref="J120:J122"/>
    <mergeCell ref="K120:K122"/>
    <mergeCell ref="L120:L122"/>
    <mergeCell ref="M120:M122"/>
    <mergeCell ref="Q120:Q122"/>
    <mergeCell ref="R120:R122"/>
    <mergeCell ref="B138:B140"/>
    <mergeCell ref="C138:C140"/>
    <mergeCell ref="F138:F140"/>
    <mergeCell ref="G138:G140"/>
    <mergeCell ref="H138:H140"/>
    <mergeCell ref="I138:I140"/>
    <mergeCell ref="S135:S137"/>
    <mergeCell ref="T135:T137"/>
    <mergeCell ref="U135:U137"/>
    <mergeCell ref="J135:J137"/>
    <mergeCell ref="K135:K137"/>
    <mergeCell ref="L135:L137"/>
    <mergeCell ref="M135:M137"/>
    <mergeCell ref="Q135:Q137"/>
    <mergeCell ref="R135:R137"/>
    <mergeCell ref="R138:R140"/>
    <mergeCell ref="B135:B137"/>
    <mergeCell ref="C135:C137"/>
    <mergeCell ref="F135:F137"/>
    <mergeCell ref="G135:G137"/>
    <mergeCell ref="H135:H137"/>
    <mergeCell ref="I135:I137"/>
    <mergeCell ref="E138:E140"/>
    <mergeCell ref="Y138:Y140"/>
    <mergeCell ref="Z138:Z140"/>
    <mergeCell ref="AA138:AA140"/>
    <mergeCell ref="AB138:AB140"/>
    <mergeCell ref="V138:V140"/>
    <mergeCell ref="W138:W140"/>
    <mergeCell ref="X138:X140"/>
    <mergeCell ref="J138:J140"/>
    <mergeCell ref="K138:K140"/>
    <mergeCell ref="L138:L140"/>
    <mergeCell ref="M138:M140"/>
    <mergeCell ref="Q138:Q140"/>
    <mergeCell ref="S138:S140"/>
    <mergeCell ref="T138:T140"/>
    <mergeCell ref="U138:U140"/>
    <mergeCell ref="Y135:Y137"/>
    <mergeCell ref="Z135:Z137"/>
    <mergeCell ref="AD108:AD110"/>
    <mergeCell ref="AD135:AD137"/>
    <mergeCell ref="AD117:AD119"/>
    <mergeCell ref="AD87:AD89"/>
    <mergeCell ref="AD90:AD92"/>
    <mergeCell ref="B132:B134"/>
    <mergeCell ref="C132:C134"/>
    <mergeCell ref="F132:F134"/>
    <mergeCell ref="G132:G134"/>
    <mergeCell ref="H132:H134"/>
    <mergeCell ref="I132:I134"/>
    <mergeCell ref="AA135:AA137"/>
    <mergeCell ref="AB135:AB137"/>
    <mergeCell ref="V135:V137"/>
    <mergeCell ref="W135:W137"/>
    <mergeCell ref="X135:X137"/>
    <mergeCell ref="B129:B131"/>
    <mergeCell ref="C129:C131"/>
    <mergeCell ref="F129:F131"/>
    <mergeCell ref="G129:G131"/>
    <mergeCell ref="H129:H131"/>
    <mergeCell ref="I129:I131"/>
    <mergeCell ref="S126:S128"/>
    <mergeCell ref="T126:T128"/>
    <mergeCell ref="U126:U128"/>
    <mergeCell ref="V126:V128"/>
    <mergeCell ref="W126:W128"/>
    <mergeCell ref="X126:X128"/>
    <mergeCell ref="J126:J128"/>
    <mergeCell ref="K126:K128"/>
    <mergeCell ref="L126:L128"/>
    <mergeCell ref="M126:M128"/>
    <mergeCell ref="AD138:AD140"/>
    <mergeCell ref="AC132:AC134"/>
    <mergeCell ref="AC135:AC137"/>
    <mergeCell ref="AC138:AC140"/>
    <mergeCell ref="AC84:AC86"/>
    <mergeCell ref="AC87:AC89"/>
    <mergeCell ref="AC90:AC92"/>
    <mergeCell ref="AC93:AC95"/>
    <mergeCell ref="AC96:AC98"/>
    <mergeCell ref="AC99:AC101"/>
    <mergeCell ref="AC102:AC104"/>
    <mergeCell ref="AC105:AC107"/>
    <mergeCell ref="AC108:AC110"/>
    <mergeCell ref="AC111:AC113"/>
    <mergeCell ref="AC114:AC116"/>
    <mergeCell ref="AC117:AC119"/>
    <mergeCell ref="AC120:AC122"/>
    <mergeCell ref="AC123:AC125"/>
    <mergeCell ref="AC126:AC128"/>
    <mergeCell ref="AC129:AC131"/>
    <mergeCell ref="AD105:AD107"/>
    <mergeCell ref="AD111:AD113"/>
    <mergeCell ref="AD120:AD122"/>
    <mergeCell ref="AD123:AD125"/>
    <mergeCell ref="AD93:AD95"/>
    <mergeCell ref="AD96:AD98"/>
    <mergeCell ref="AD99:AD101"/>
    <mergeCell ref="AD102:AD104"/>
    <mergeCell ref="AD114:AD116"/>
    <mergeCell ref="AD126:AD128"/>
    <mergeCell ref="AD129:AD131"/>
    <mergeCell ref="AD132:AD134"/>
    <mergeCell ref="D87:D89"/>
    <mergeCell ref="AE57:AE59"/>
    <mergeCell ref="AE60:AE62"/>
    <mergeCell ref="AE63:AE65"/>
    <mergeCell ref="AD57:AD59"/>
    <mergeCell ref="AD60:AD62"/>
    <mergeCell ref="AD48:AD50"/>
    <mergeCell ref="AE135:AE137"/>
    <mergeCell ref="AE123:AE125"/>
    <mergeCell ref="AE126:AE128"/>
    <mergeCell ref="AD63:AD65"/>
    <mergeCell ref="AD66:AD68"/>
    <mergeCell ref="AE51:AE53"/>
    <mergeCell ref="AE54:AE56"/>
    <mergeCell ref="AE132:AE134"/>
    <mergeCell ref="Y123:Y125"/>
    <mergeCell ref="Z123:Z125"/>
    <mergeCell ref="AA123:AA125"/>
    <mergeCell ref="AB123:AB125"/>
    <mergeCell ref="I126:I128"/>
    <mergeCell ref="S123:S125"/>
    <mergeCell ref="T123:T125"/>
    <mergeCell ref="U123:U125"/>
    <mergeCell ref="V123:V125"/>
    <mergeCell ref="W123:W125"/>
    <mergeCell ref="D96:D98"/>
    <mergeCell ref="D99:D101"/>
    <mergeCell ref="E132:E134"/>
    <mergeCell ref="E135:E137"/>
    <mergeCell ref="D114:D116"/>
    <mergeCell ref="D117:D119"/>
    <mergeCell ref="D120:D122"/>
    <mergeCell ref="AE138:AE140"/>
    <mergeCell ref="AE19:AE20"/>
    <mergeCell ref="AE72:AE74"/>
    <mergeCell ref="AE75:AE77"/>
    <mergeCell ref="AE78:AE80"/>
    <mergeCell ref="AE81:AE83"/>
    <mergeCell ref="AE84:AE86"/>
    <mergeCell ref="AE87:AE89"/>
    <mergeCell ref="AE90:AE92"/>
    <mergeCell ref="AE93:AE95"/>
    <mergeCell ref="AE96:AE98"/>
    <mergeCell ref="AE99:AE101"/>
    <mergeCell ref="AE102:AE104"/>
    <mergeCell ref="AE105:AE107"/>
    <mergeCell ref="AE108:AE110"/>
    <mergeCell ref="AE111:AE113"/>
    <mergeCell ref="AE114:AE116"/>
    <mergeCell ref="AE117:AE119"/>
    <mergeCell ref="AE120:AE122"/>
    <mergeCell ref="AE129:AE131"/>
    <mergeCell ref="AE36:AE38"/>
    <mergeCell ref="AE39:AE41"/>
    <mergeCell ref="AE42:AE44"/>
    <mergeCell ref="AE45:AE47"/>
    <mergeCell ref="AE48:AE50"/>
    <mergeCell ref="AE24:AE26"/>
    <mergeCell ref="AE66:AE68"/>
    <mergeCell ref="AE69:AE71"/>
    <mergeCell ref="AE33:AE35"/>
    <mergeCell ref="D123:D125"/>
    <mergeCell ref="D126:D128"/>
    <mergeCell ref="D129:D131"/>
    <mergeCell ref="D132:D134"/>
    <mergeCell ref="D135:D137"/>
    <mergeCell ref="D138:D140"/>
    <mergeCell ref="E123:E125"/>
    <mergeCell ref="E120:E122"/>
    <mergeCell ref="E117:E119"/>
    <mergeCell ref="E114:E116"/>
    <mergeCell ref="E111:E113"/>
    <mergeCell ref="E99:E101"/>
    <mergeCell ref="E96:E98"/>
    <mergeCell ref="D108:D110"/>
    <mergeCell ref="D111:D113"/>
    <mergeCell ref="D19:D20"/>
    <mergeCell ref="E19:E20"/>
    <mergeCell ref="E21:E23"/>
    <mergeCell ref="E24:E26"/>
    <mergeCell ref="E27:E29"/>
    <mergeCell ref="E30:E32"/>
    <mergeCell ref="E33:E35"/>
    <mergeCell ref="E36:E38"/>
    <mergeCell ref="E39:E41"/>
    <mergeCell ref="E42:E44"/>
    <mergeCell ref="E45:E47"/>
    <mergeCell ref="E48:E50"/>
    <mergeCell ref="E51:E53"/>
    <mergeCell ref="E54:E56"/>
    <mergeCell ref="E57:E59"/>
    <mergeCell ref="E60:E62"/>
    <mergeCell ref="E102:E104"/>
    <mergeCell ref="D102:D104"/>
    <mergeCell ref="D105:D107"/>
    <mergeCell ref="E108:E110"/>
    <mergeCell ref="E105:E107"/>
    <mergeCell ref="D42:D44"/>
    <mergeCell ref="D39:D41"/>
    <mergeCell ref="D54:D56"/>
    <mergeCell ref="D51:D53"/>
    <mergeCell ref="AC81:AC83"/>
    <mergeCell ref="AD69:AD71"/>
    <mergeCell ref="AD72:AD74"/>
    <mergeCell ref="AD75:AD77"/>
    <mergeCell ref="AD78:AD80"/>
    <mergeCell ref="AD81:AD83"/>
    <mergeCell ref="AC63:AC65"/>
    <mergeCell ref="AC66:AC68"/>
    <mergeCell ref="AC69:AC71"/>
    <mergeCell ref="E63:E65"/>
    <mergeCell ref="AD84:AD86"/>
    <mergeCell ref="H72:H74"/>
    <mergeCell ref="I72:I74"/>
    <mergeCell ref="S69:S71"/>
    <mergeCell ref="T69:T71"/>
    <mergeCell ref="U69:U71"/>
    <mergeCell ref="V69:V71"/>
    <mergeCell ref="W69:W71"/>
    <mergeCell ref="X69:X71"/>
    <mergeCell ref="J69:J71"/>
    <mergeCell ref="K69:K71"/>
    <mergeCell ref="L69:L71"/>
    <mergeCell ref="M69:M71"/>
    <mergeCell ref="Q69:Q71"/>
    <mergeCell ref="B2:AM2"/>
    <mergeCell ref="B3:AM3"/>
    <mergeCell ref="B5:AM5"/>
    <mergeCell ref="C9:AM9"/>
    <mergeCell ref="C10:AM10"/>
    <mergeCell ref="C11:AM11"/>
    <mergeCell ref="C12:AM12"/>
    <mergeCell ref="C13:AM13"/>
    <mergeCell ref="C14:AM14"/>
    <mergeCell ref="C15:AM15"/>
    <mergeCell ref="C16:AM16"/>
    <mergeCell ref="C17:AM17"/>
    <mergeCell ref="B7:AM7"/>
    <mergeCell ref="C8:AM8"/>
    <mergeCell ref="AC72:AC74"/>
    <mergeCell ref="N19:N20"/>
    <mergeCell ref="AC33:AC35"/>
    <mergeCell ref="AC36:AC38"/>
    <mergeCell ref="AC39:AC41"/>
    <mergeCell ref="AC42:AC44"/>
    <mergeCell ref="AC45:AC47"/>
    <mergeCell ref="AA66:AA68"/>
    <mergeCell ref="AB66:AB68"/>
    <mergeCell ref="Z60:Z62"/>
    <mergeCell ref="Y39:Y41"/>
    <mergeCell ref="Z39:Z41"/>
    <mergeCell ref="AA39:AA41"/>
    <mergeCell ref="B69:B71"/>
    <mergeCell ref="C69:C71"/>
    <mergeCell ref="F69:F71"/>
    <mergeCell ref="G69:G71"/>
    <mergeCell ref="H69:H71"/>
    <mergeCell ref="D63:D65"/>
    <mergeCell ref="D66:D68"/>
    <mergeCell ref="D69:D71"/>
    <mergeCell ref="D72:D74"/>
    <mergeCell ref="D75:D77"/>
    <mergeCell ref="Y66:Y68"/>
    <mergeCell ref="AC60:AC62"/>
    <mergeCell ref="AD45:AD47"/>
    <mergeCell ref="S54:S56"/>
    <mergeCell ref="T54:T56"/>
    <mergeCell ref="J54:J56"/>
    <mergeCell ref="F63:F65"/>
    <mergeCell ref="G63:G65"/>
    <mergeCell ref="H63:H65"/>
    <mergeCell ref="I63:I65"/>
    <mergeCell ref="Y57:Y59"/>
    <mergeCell ref="W72:W74"/>
    <mergeCell ref="X72:X74"/>
    <mergeCell ref="M72:M74"/>
    <mergeCell ref="R72:R74"/>
    <mergeCell ref="Z63:Z65"/>
    <mergeCell ref="AA63:AA65"/>
    <mergeCell ref="AB63:AB65"/>
    <mergeCell ref="Z66:Z68"/>
    <mergeCell ref="I69:I71"/>
    <mergeCell ref="S63:S65"/>
    <mergeCell ref="T63:T65"/>
    <mergeCell ref="U63:U65"/>
    <mergeCell ref="V63:V65"/>
    <mergeCell ref="W63:W65"/>
    <mergeCell ref="X63:X65"/>
    <mergeCell ref="J63:J65"/>
    <mergeCell ref="Y63:Y65"/>
    <mergeCell ref="O19:O20"/>
    <mergeCell ref="P19:P20"/>
    <mergeCell ref="AD33:AD35"/>
    <mergeCell ref="AD36:AD38"/>
    <mergeCell ref="AC57:AC59"/>
    <mergeCell ref="AC78:AC80"/>
    <mergeCell ref="AC48:AC50"/>
    <mergeCell ref="AC51:AC53"/>
    <mergeCell ref="AC54:AC56"/>
    <mergeCell ref="AE30:AE32"/>
    <mergeCell ref="AE27:AE29"/>
    <mergeCell ref="Q45:Q47"/>
    <mergeCell ref="R45:R47"/>
    <mergeCell ref="Y48:Y50"/>
    <mergeCell ref="Z48:Z50"/>
    <mergeCell ref="AA48:AA50"/>
    <mergeCell ref="S57:S59"/>
    <mergeCell ref="T57:T59"/>
    <mergeCell ref="U57:U59"/>
    <mergeCell ref="V57:V59"/>
    <mergeCell ref="W57:W59"/>
    <mergeCell ref="X57:X59"/>
    <mergeCell ref="Y45:Y47"/>
    <mergeCell ref="Z51:Z53"/>
    <mergeCell ref="AA51:AA53"/>
    <mergeCell ref="AB51:AB53"/>
    <mergeCell ref="Z45:Z47"/>
    <mergeCell ref="AA45:AA47"/>
    <mergeCell ref="AB45:AB47"/>
    <mergeCell ref="AB48:AB50"/>
    <mergeCell ref="R39:R41"/>
  </mergeCells>
  <conditionalFormatting sqref="S21:S29">
    <cfRule type="cellIs" dxfId="0" priority="1" operator="greaterThan">
      <formula>40</formula>
    </cfRule>
  </conditionalFormatting>
  <dataValidations count="6">
    <dataValidation type="list" allowBlank="1" showInputMessage="1" showErrorMessage="1" sqref="J21:J140" xr:uid="{00000000-0002-0000-0500-000000000000}">
      <formula1>Area_Conocimiento</formula1>
    </dataValidation>
    <dataValidation type="list" allowBlank="1" showInputMessage="1" showErrorMessage="1" sqref="AE21:AE140" xr:uid="{00000000-0002-0000-0500-000001000000}">
      <formula1>Organos_Decisión</formula1>
    </dataValidation>
    <dataValidation type="list" allowBlank="1" showInputMessage="1" showErrorMessage="1" sqref="N21:N140" xr:uid="{00000000-0002-0000-0500-000002000000}">
      <formula1>Idioma</formula1>
    </dataValidation>
    <dataValidation type="list" allowBlank="1" showInputMessage="1" showErrorMessage="1" sqref="O21:O140" xr:uid="{00000000-0002-0000-0500-000003000000}">
      <formula1>Dominio</formula1>
    </dataValidation>
    <dataValidation type="list" allowBlank="1" showInputMessage="1" showErrorMessage="1" sqref="AA21:AA23" xr:uid="{00000000-0002-0000-0500-000004000000}">
      <formula1>Tiempos</formula1>
    </dataValidation>
    <dataValidation allowBlank="1" showErrorMessage="1" sqref="AI21:AI140" xr:uid="{00000000-0002-0000-0500-000005000000}"/>
  </dataValidations>
  <pageMargins left="0.70866141732283472" right="0.70866141732283472" top="0.74803149606299213" bottom="0.74803149606299213" header="0.31496062992125984" footer="0.31496062992125984"/>
  <pageSetup paperSize="345" scale="80" orientation="landscape" horizontalDpi="4294967295" verticalDpi="4294967295" r:id="rId1"/>
  <legacy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500-000006000000}">
          <x14:formula1>
            <xm:f>Lista!$P$4:$P$5</xm:f>
          </x14:formula1>
          <xm:sqref>M21:M140</xm:sqref>
        </x14:dataValidation>
        <x14:dataValidation type="list" allowBlank="1" showInputMessage="1" showErrorMessage="1" xr:uid="{00000000-0002-0000-0500-000007000000}">
          <x14:formula1>
            <xm:f>Lista!$N$4:$N$13</xm:f>
          </x14:formula1>
          <xm:sqref>AH21:AH140</xm:sqref>
        </x14:dataValidation>
        <x14:dataValidation type="list" allowBlank="1" showInputMessage="1" showErrorMessage="1" xr:uid="{00000000-0002-0000-0500-000008000000}">
          <x14:formula1>
            <xm:f>Lista!$L$4:$L$5</xm:f>
          </x14:formula1>
          <xm:sqref>AA24:AA140</xm:sqref>
        </x14:dataValidation>
        <x14:dataValidation type="list" allowBlank="1" showInputMessage="1" showErrorMessage="1" xr:uid="{00000000-0002-0000-0500-000009000000}">
          <x14:formula1>
            <xm:f>Lista!$J$4:$J$6</xm:f>
          </x14:formula1>
          <xm:sqref>Z21:Z140</xm:sqref>
        </x14:dataValidation>
        <x14:dataValidation type="list" allowBlank="1" showInputMessage="1" showErrorMessage="1" xr:uid="{00000000-0002-0000-0500-00000A000000}">
          <x14:formula1>
            <xm:f>Lista!$H$4:$H$6</xm:f>
          </x14:formula1>
          <xm:sqref>R21:R140</xm:sqref>
        </x14:dataValidation>
        <x14:dataValidation type="list" allowBlank="1" showInputMessage="1" showErrorMessage="1" xr:uid="{00000000-0002-0000-0500-00000B000000}">
          <x14:formula1>
            <xm:f>Lista!$D$4:$D$12</xm:f>
          </x14:formula1>
          <xm:sqref>I21:I140</xm:sqref>
        </x14:dataValidation>
        <x14:dataValidation type="list" allowBlank="1" showInputMessage="1" showErrorMessage="1" xr:uid="{00000000-0002-0000-0500-00000C000000}">
          <x14:formula1>
            <xm:f>Lista!$B$4:$B$7</xm:f>
          </x14:formula1>
          <xm:sqref>G21:G140</xm:sqref>
        </x14:dataValidation>
        <x14:dataValidation type="list" allowBlank="1" showInputMessage="1" showErrorMessage="1" xr:uid="{00000000-0002-0000-0500-00000D000000}">
          <x14:formula1>
            <xm:f>Lista!$T$4:$T$13</xm:f>
          </x14:formula1>
          <xm:sqref>Q24:Q140</xm:sqref>
        </x14:dataValidation>
        <x14:dataValidation type="list" allowBlank="1" showInputMessage="1" showErrorMessage="1" xr:uid="{00000000-0002-0000-0500-00000E000000}">
          <x14:formula1>
            <xm:f>Lista!$J$21:$J$22</xm:f>
          </x14:formula1>
          <xm:sqref>AD21:AD140 AF21:AF140</xm:sqref>
        </x14:dataValidation>
        <x14:dataValidation type="list" allowBlank="1" showInputMessage="1" showErrorMessage="1" xr:uid="{00000000-0002-0000-0500-00000F000000}">
          <x14:formula1>
            <xm:f>Lista!$L$21:$L$24</xm:f>
          </x14:formula1>
          <xm:sqref>AC24:AC140</xm:sqref>
        </x14:dataValidation>
        <x14:dataValidation type="list" allowBlank="1" showInputMessage="1" showErrorMessage="1" xr:uid="{00000000-0002-0000-0500-000010000000}">
          <x14:formula1>
            <xm:f>Lista!$T$4:$T$12</xm:f>
          </x14:formula1>
          <xm:sqref>Q21:Q23</xm:sqref>
        </x14:dataValidation>
        <x14:dataValidation type="list" allowBlank="1" showInputMessage="1" showErrorMessage="1" xr:uid="{00000000-0002-0000-0500-000011000000}">
          <x14:formula1>
            <xm:f>Lista!$L$21:$L$25</xm:f>
          </x14:formula1>
          <xm:sqref>AC21:AC23</xm:sqref>
        </x14:dataValidation>
        <x14:dataValidation type="date" allowBlank="1" promptTitle="UDES - Calidad Institucional" prompt="Las fechas solo puden estar entre el 1-Junio de 2009 y el 31 -Marzo de 2014" xr:uid="{00000000-0002-0000-0500-000012000000}">
          <x14:formula1>
            <xm:f>Lista!S1048548</xm:f>
          </x14:formula1>
          <x14:formula2>
            <xm:f>Lista!S1048549</xm:f>
          </x14:formula2>
          <xm:sqref>AJ1048557:AK1048576</xm:sqref>
        </x14:dataValidation>
        <x14:dataValidation type="date" allowBlank="1" promptTitle="UDES - Calidad Institucional" prompt="Las fechas solo puden estar entre el 1-Junio de 2009 y el 31 -Marzo de 2014" xr:uid="{00000000-0002-0000-0500-000013000000}">
          <x14:formula1>
            <xm:f>Lista!S143</xm:f>
          </x14:formula1>
          <x14:formula2>
            <xm:f>Lista!S144</xm:f>
          </x14:formula2>
          <xm:sqref>AJ141:AK1048556</xm:sqref>
        </x14:dataValidation>
        <x14:dataValidation type="date" allowBlank="1" promptTitle="UDES - Calidad Institucional" prompt="Las fechas solo puden estar entre el 1-Junio de 2009 y el 31 -Marzo de 2014" xr:uid="{00000000-0002-0000-0500-000014000000}">
          <x14:formula1>
            <xm:f>Lista!S1048570</xm:f>
          </x14:formula1>
          <x14:formula2>
            <xm:f>Lista!S1048571</xm:f>
          </x14:formula2>
          <xm:sqref>AJ6:AK6 AJ4:AK4 AJ1:AK1</xm:sqref>
        </x14:dataValidation>
        <x14:dataValidation type="date" allowBlank="1" showErrorMessage="1" errorTitle="UDES - Calidad Institucional" error="Las fechas solo puden estar entre el 1-Junio de 2009 y el 31 -Marzo de 2014" promptTitle="UDES - Calidad Institucional" prompt="Las fechas solo puden estar entre el 1-Junio de 2009 y el 31 -Marzo de 2014" xr:uid="{00000000-0002-0000-0500-000017000000}">
          <x14:formula1>
            <xm:f>Lista!U4</xm:f>
          </x14:formula1>
          <x14:formula2>
            <xm:f>Lista!U5</xm:f>
          </x14:formula2>
          <xm:sqref>AL21:AM140</xm:sqref>
        </x14:dataValidation>
        <x14:dataValidation type="date" allowBlank="1" promptTitle="UDES - Calidad Institucional" prompt="Las fechas solo puden estar entre el 1-Junio de 2009 y el 31 -Marzo de 2014" xr:uid="{00000000-0002-0000-0500-000018000000}">
          <x14:formula1>
            <xm:f>Lista!S1</xm:f>
          </x14:formula1>
          <x14:formula2>
            <xm:f>Lista!S2</xm:f>
          </x14:formula2>
          <xm:sqref>AJ18:AK140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K70"/>
  <sheetViews>
    <sheetView showGridLines="0" zoomScaleNormal="100" workbookViewId="0">
      <selection activeCell="B2" sqref="B2:K2"/>
    </sheetView>
  </sheetViews>
  <sheetFormatPr defaultColWidth="11" defaultRowHeight="13.5"/>
  <cols>
    <col min="1" max="1" width="3.5" style="31" customWidth="1"/>
    <col min="2" max="2" width="6" style="31" customWidth="1"/>
    <col min="3" max="3" width="33.125" style="31" customWidth="1"/>
    <col min="4" max="4" width="30.125" style="31" customWidth="1"/>
    <col min="5" max="5" width="18.25" style="31" customWidth="1"/>
    <col min="6" max="7" width="31.375" style="31" customWidth="1"/>
    <col min="8" max="8" width="19.5" style="31" customWidth="1"/>
    <col min="9" max="9" width="19.25" style="31" customWidth="1"/>
    <col min="10" max="10" width="12.25" style="31" customWidth="1"/>
    <col min="11" max="11" width="10" style="31" customWidth="1"/>
    <col min="12" max="16384" width="11" style="31"/>
  </cols>
  <sheetData>
    <row r="1" spans="2:11" ht="14.1" thickBot="1"/>
    <row r="2" spans="2:11" ht="14.1" thickBot="1">
      <c r="B2" s="542" t="s">
        <v>4</v>
      </c>
      <c r="C2" s="543"/>
      <c r="D2" s="543"/>
      <c r="E2" s="543"/>
      <c r="F2" s="543"/>
      <c r="G2" s="543"/>
      <c r="H2" s="543"/>
      <c r="I2" s="543"/>
      <c r="J2" s="543"/>
      <c r="K2" s="544"/>
    </row>
    <row r="3" spans="2:11" ht="14.1" thickBot="1">
      <c r="B3" s="542" t="s">
        <v>5</v>
      </c>
      <c r="C3" s="543"/>
      <c r="D3" s="543"/>
      <c r="E3" s="543"/>
      <c r="F3" s="543"/>
      <c r="G3" s="543"/>
      <c r="H3" s="543"/>
      <c r="I3" s="543"/>
      <c r="J3" s="543"/>
      <c r="K3" s="544"/>
    </row>
    <row r="4" spans="2:11" ht="14.1" thickBot="1"/>
    <row r="5" spans="2:11" s="75" customFormat="1" ht="18" customHeight="1" thickBot="1">
      <c r="B5" s="542" t="s">
        <v>193</v>
      </c>
      <c r="C5" s="543"/>
      <c r="D5" s="543"/>
      <c r="E5" s="543"/>
      <c r="F5" s="543"/>
      <c r="G5" s="543"/>
      <c r="H5" s="543"/>
      <c r="I5" s="543"/>
      <c r="J5" s="543"/>
      <c r="K5" s="544"/>
    </row>
    <row r="6" spans="2:11" ht="6.75" customHeight="1"/>
    <row r="7" spans="2:11" ht="39.75" customHeight="1" thickBot="1">
      <c r="B7" s="550" t="s">
        <v>194</v>
      </c>
      <c r="C7" s="550"/>
      <c r="D7" s="550"/>
      <c r="E7" s="550"/>
      <c r="F7" s="550"/>
      <c r="G7" s="550"/>
      <c r="H7" s="550"/>
      <c r="I7" s="550"/>
      <c r="J7" s="550"/>
      <c r="K7" s="550"/>
    </row>
    <row r="8" spans="2:11" ht="15.75" customHeight="1" thickBot="1">
      <c r="C8" s="696" t="s">
        <v>7</v>
      </c>
      <c r="D8" s="697"/>
      <c r="E8" s="697"/>
      <c r="F8" s="697"/>
      <c r="G8" s="697"/>
      <c r="H8" s="697"/>
      <c r="I8" s="697"/>
      <c r="J8" s="697"/>
      <c r="K8" s="698"/>
    </row>
    <row r="9" spans="2:11">
      <c r="B9" s="122" t="s">
        <v>143</v>
      </c>
      <c r="C9" s="708" t="s">
        <v>195</v>
      </c>
      <c r="D9" s="530"/>
      <c r="E9" s="530"/>
      <c r="F9" s="530"/>
      <c r="G9" s="530"/>
      <c r="H9" s="530"/>
      <c r="I9" s="530"/>
      <c r="J9" s="530"/>
      <c r="K9" s="531"/>
    </row>
    <row r="10" spans="2:11" ht="22.5" customHeight="1">
      <c r="B10" s="288" t="s">
        <v>41</v>
      </c>
      <c r="C10" s="526" t="s">
        <v>196</v>
      </c>
      <c r="D10" s="526"/>
      <c r="E10" s="526"/>
      <c r="F10" s="526"/>
      <c r="G10" s="526"/>
      <c r="H10" s="526"/>
      <c r="I10" s="526"/>
      <c r="J10" s="526"/>
      <c r="K10" s="527"/>
    </row>
    <row r="11" spans="2:11">
      <c r="B11" s="123" t="s">
        <v>43</v>
      </c>
      <c r="C11" s="526" t="s">
        <v>197</v>
      </c>
      <c r="D11" s="526"/>
      <c r="E11" s="526"/>
      <c r="F11" s="526"/>
      <c r="G11" s="526"/>
      <c r="H11" s="526"/>
      <c r="I11" s="526"/>
      <c r="J11" s="526"/>
      <c r="K11" s="527"/>
    </row>
    <row r="12" spans="2:11" ht="19.5" customHeight="1">
      <c r="B12" s="348" t="s">
        <v>45</v>
      </c>
      <c r="C12" s="526" t="s">
        <v>198</v>
      </c>
      <c r="D12" s="526"/>
      <c r="E12" s="526"/>
      <c r="F12" s="526"/>
      <c r="G12" s="526"/>
      <c r="H12" s="526"/>
      <c r="I12" s="526"/>
      <c r="J12" s="526"/>
      <c r="K12" s="527"/>
    </row>
    <row r="13" spans="2:11" s="27" customFormat="1" ht="17.25" customHeight="1">
      <c r="B13" s="234" t="s">
        <v>47</v>
      </c>
      <c r="C13" s="703" t="s">
        <v>87</v>
      </c>
      <c r="D13" s="704"/>
      <c r="E13" s="704"/>
      <c r="F13" s="704"/>
      <c r="G13" s="704"/>
      <c r="H13" s="704"/>
      <c r="I13" s="704"/>
      <c r="J13" s="704"/>
      <c r="K13" s="705"/>
    </row>
    <row r="14" spans="2:11" s="27" customFormat="1" ht="17.25" customHeight="1" thickBot="1">
      <c r="B14" s="330" t="s">
        <v>49</v>
      </c>
      <c r="C14" s="700" t="s">
        <v>199</v>
      </c>
      <c r="D14" s="701"/>
      <c r="E14" s="701"/>
      <c r="F14" s="701"/>
      <c r="G14" s="701"/>
      <c r="H14" s="701"/>
      <c r="I14" s="701"/>
      <c r="J14" s="701"/>
      <c r="K14" s="702"/>
    </row>
    <row r="15" spans="2:11" ht="9" customHeight="1" thickBot="1"/>
    <row r="16" spans="2:11" ht="19.5" customHeight="1" thickBot="1">
      <c r="B16" s="542" t="s">
        <v>200</v>
      </c>
      <c r="C16" s="543"/>
      <c r="D16" s="543"/>
      <c r="E16" s="543"/>
      <c r="F16" s="543"/>
      <c r="G16" s="543"/>
      <c r="H16" s="543"/>
      <c r="I16" s="543"/>
      <c r="J16" s="543"/>
      <c r="K16" s="544"/>
    </row>
    <row r="17" spans="2:11" s="75" customFormat="1" ht="12.95" thickBot="1">
      <c r="B17" s="551" t="s">
        <v>201</v>
      </c>
      <c r="C17" s="551" t="s">
        <v>202</v>
      </c>
      <c r="D17" s="551" t="s">
        <v>203</v>
      </c>
      <c r="E17" s="551" t="s">
        <v>204</v>
      </c>
      <c r="F17" s="551" t="s">
        <v>205</v>
      </c>
      <c r="G17" s="551" t="s">
        <v>206</v>
      </c>
      <c r="H17" s="551" t="s">
        <v>207</v>
      </c>
      <c r="I17" s="551" t="s">
        <v>208</v>
      </c>
      <c r="J17" s="581" t="s">
        <v>209</v>
      </c>
      <c r="K17" s="564"/>
    </row>
    <row r="18" spans="2:11" s="75" customFormat="1" ht="17.25" customHeight="1" thickBot="1">
      <c r="B18" s="553"/>
      <c r="C18" s="553"/>
      <c r="D18" s="553"/>
      <c r="E18" s="553"/>
      <c r="F18" s="553"/>
      <c r="G18" s="553"/>
      <c r="H18" s="553"/>
      <c r="I18" s="553"/>
      <c r="J18" s="389" t="s">
        <v>210</v>
      </c>
      <c r="K18" s="389" t="s">
        <v>211</v>
      </c>
    </row>
    <row r="19" spans="2:11" s="75" customFormat="1" ht="15" customHeight="1">
      <c r="B19" s="288">
        <v>1</v>
      </c>
      <c r="C19" s="418"/>
      <c r="D19" s="64"/>
      <c r="E19" s="65"/>
      <c r="F19" s="169"/>
      <c r="G19" s="169"/>
      <c r="I19" s="418"/>
      <c r="J19" s="418"/>
      <c r="K19" s="300">
        <f>I19-H19+1</f>
        <v>1</v>
      </c>
    </row>
    <row r="20" spans="2:11" s="75" customFormat="1" ht="15" customHeight="1">
      <c r="B20" s="234">
        <v>2</v>
      </c>
      <c r="C20" s="419"/>
      <c r="D20" s="66"/>
      <c r="E20" s="67"/>
      <c r="F20" s="419"/>
      <c r="G20" s="168"/>
      <c r="H20" s="419"/>
      <c r="I20" s="419"/>
      <c r="J20" s="419"/>
      <c r="K20" s="300">
        <v>1</v>
      </c>
    </row>
    <row r="21" spans="2:11" s="75" customFormat="1" ht="15" customHeight="1">
      <c r="B21" s="234">
        <v>3</v>
      </c>
      <c r="C21" s="419"/>
      <c r="D21" s="66"/>
      <c r="E21" s="67"/>
      <c r="F21" s="419"/>
      <c r="G21" s="167"/>
      <c r="H21" s="419"/>
      <c r="I21" s="419"/>
      <c r="J21" s="419"/>
      <c r="K21" s="300">
        <f t="shared" ref="K21:K30" si="0">I21-H21+1</f>
        <v>1</v>
      </c>
    </row>
    <row r="22" spans="2:11" s="75" customFormat="1" ht="15" customHeight="1">
      <c r="B22" s="234">
        <v>4</v>
      </c>
      <c r="C22" s="419"/>
      <c r="D22" s="66"/>
      <c r="E22" s="67"/>
      <c r="F22" s="419"/>
      <c r="G22" s="167"/>
      <c r="H22" s="419"/>
      <c r="I22" s="419"/>
      <c r="J22" s="419"/>
      <c r="K22" s="300">
        <f t="shared" si="0"/>
        <v>1</v>
      </c>
    </row>
    <row r="23" spans="2:11" s="75" customFormat="1" ht="15" customHeight="1">
      <c r="B23" s="234">
        <v>5</v>
      </c>
      <c r="C23" s="419"/>
      <c r="D23" s="66"/>
      <c r="E23" s="67"/>
      <c r="F23" s="419"/>
      <c r="G23" s="168"/>
      <c r="H23" s="418"/>
      <c r="I23" s="419"/>
      <c r="J23" s="419"/>
      <c r="K23" s="300">
        <f t="shared" si="0"/>
        <v>1</v>
      </c>
    </row>
    <row r="24" spans="2:11" s="75" customFormat="1" ht="15" customHeight="1">
      <c r="B24" s="234">
        <v>6</v>
      </c>
      <c r="C24" s="419"/>
      <c r="D24" s="66"/>
      <c r="E24" s="67"/>
      <c r="F24" s="419"/>
      <c r="G24" s="167"/>
      <c r="H24" s="419"/>
      <c r="I24" s="419"/>
      <c r="J24" s="419"/>
      <c r="K24" s="300">
        <f t="shared" si="0"/>
        <v>1</v>
      </c>
    </row>
    <row r="25" spans="2:11" s="75" customFormat="1" ht="15" customHeight="1">
      <c r="B25" s="234">
        <v>7</v>
      </c>
      <c r="C25" s="419"/>
      <c r="D25" s="66"/>
      <c r="E25" s="67"/>
      <c r="F25" s="170"/>
      <c r="G25" s="289"/>
      <c r="H25" s="419"/>
      <c r="I25" s="419"/>
      <c r="J25" s="419"/>
      <c r="K25" s="300">
        <f t="shared" si="0"/>
        <v>1</v>
      </c>
    </row>
    <row r="26" spans="2:11" s="75" customFormat="1" ht="15" customHeight="1">
      <c r="B26" s="234">
        <v>8</v>
      </c>
      <c r="C26" s="419"/>
      <c r="D26" s="66"/>
      <c r="E26" s="67"/>
      <c r="F26" s="419"/>
      <c r="G26" s="167"/>
      <c r="H26" s="419"/>
      <c r="I26" s="419"/>
      <c r="J26" s="419"/>
      <c r="K26" s="300">
        <f t="shared" si="0"/>
        <v>1</v>
      </c>
    </row>
    <row r="27" spans="2:11" s="75" customFormat="1" ht="15" customHeight="1">
      <c r="B27" s="234">
        <v>9</v>
      </c>
      <c r="C27" s="419"/>
      <c r="D27" s="66"/>
      <c r="E27" s="67"/>
      <c r="F27" s="419"/>
      <c r="G27" s="167"/>
      <c r="H27" s="419"/>
      <c r="I27" s="419"/>
      <c r="J27" s="419"/>
      <c r="K27" s="300">
        <f t="shared" si="0"/>
        <v>1</v>
      </c>
    </row>
    <row r="28" spans="2:11" s="75" customFormat="1" ht="15" customHeight="1">
      <c r="B28" s="234">
        <v>10</v>
      </c>
      <c r="C28" s="419"/>
      <c r="D28" s="66"/>
      <c r="E28" s="67"/>
      <c r="F28" s="419"/>
      <c r="G28" s="167"/>
      <c r="H28" s="419"/>
      <c r="I28" s="419"/>
      <c r="J28" s="419"/>
      <c r="K28" s="300">
        <f t="shared" si="0"/>
        <v>1</v>
      </c>
    </row>
    <row r="29" spans="2:11" s="75" customFormat="1" ht="15" customHeight="1">
      <c r="B29" s="234">
        <v>11</v>
      </c>
      <c r="C29" s="419"/>
      <c r="D29" s="68"/>
      <c r="E29" s="68"/>
      <c r="F29" s="419"/>
      <c r="G29" s="167"/>
      <c r="H29" s="419"/>
      <c r="I29" s="419"/>
      <c r="J29" s="419"/>
      <c r="K29" s="300">
        <f t="shared" si="0"/>
        <v>1</v>
      </c>
    </row>
    <row r="30" spans="2:11" s="75" customFormat="1" ht="15" customHeight="1" thickBot="1">
      <c r="B30" s="124" t="s">
        <v>212</v>
      </c>
      <c r="C30" s="420"/>
      <c r="D30" s="69"/>
      <c r="E30" s="69"/>
      <c r="F30" s="420"/>
      <c r="G30" s="422"/>
      <c r="H30" s="420"/>
      <c r="I30" s="420"/>
      <c r="J30" s="420"/>
      <c r="K30" s="301">
        <f t="shared" si="0"/>
        <v>1</v>
      </c>
    </row>
    <row r="31" spans="2:11" ht="14.45" thickBot="1">
      <c r="B31" s="290"/>
      <c r="C31" s="290"/>
      <c r="D31" s="290"/>
      <c r="E31" s="290"/>
      <c r="F31" s="290"/>
      <c r="G31" s="290"/>
      <c r="H31" s="290"/>
      <c r="I31" s="290"/>
      <c r="J31" s="290"/>
      <c r="K31" s="290"/>
    </row>
    <row r="32" spans="2:11" ht="19.5" customHeight="1" thickBot="1">
      <c r="B32" s="542" t="s">
        <v>213</v>
      </c>
      <c r="C32" s="543"/>
      <c r="D32" s="543"/>
      <c r="E32" s="543"/>
      <c r="F32" s="543"/>
      <c r="G32" s="543"/>
      <c r="H32" s="543"/>
      <c r="I32" s="543"/>
      <c r="J32" s="543"/>
      <c r="K32" s="544"/>
    </row>
    <row r="33" spans="2:11" s="75" customFormat="1" ht="12.95" thickBot="1">
      <c r="B33" s="551" t="s">
        <v>201</v>
      </c>
      <c r="C33" s="551" t="s">
        <v>202</v>
      </c>
      <c r="D33" s="551" t="s">
        <v>214</v>
      </c>
      <c r="E33" s="551" t="s">
        <v>204</v>
      </c>
      <c r="F33" s="551" t="s">
        <v>205</v>
      </c>
      <c r="G33" s="551" t="s">
        <v>206</v>
      </c>
      <c r="H33" s="551" t="s">
        <v>207</v>
      </c>
      <c r="I33" s="551" t="s">
        <v>208</v>
      </c>
      <c r="J33" s="581" t="s">
        <v>209</v>
      </c>
      <c r="K33" s="564"/>
    </row>
    <row r="34" spans="2:11" s="75" customFormat="1" ht="17.25" customHeight="1" thickBot="1">
      <c r="B34" s="553"/>
      <c r="C34" s="553"/>
      <c r="D34" s="553"/>
      <c r="E34" s="553"/>
      <c r="F34" s="553"/>
      <c r="G34" s="553"/>
      <c r="H34" s="553"/>
      <c r="I34" s="553"/>
      <c r="J34" s="389" t="s">
        <v>215</v>
      </c>
      <c r="K34" s="389" t="s">
        <v>211</v>
      </c>
    </row>
    <row r="35" spans="2:11" s="75" customFormat="1" ht="15" customHeight="1">
      <c r="B35" s="288">
        <v>1</v>
      </c>
      <c r="C35" s="418"/>
      <c r="D35" s="64"/>
      <c r="E35" s="65"/>
      <c r="F35" s="169"/>
      <c r="G35" s="171"/>
      <c r="I35" s="418"/>
      <c r="J35" s="169"/>
      <c r="K35" s="300">
        <f>I35-H35+1</f>
        <v>1</v>
      </c>
    </row>
    <row r="36" spans="2:11" s="75" customFormat="1" ht="15" customHeight="1">
      <c r="B36" s="234">
        <v>2</v>
      </c>
      <c r="C36" s="419"/>
      <c r="D36" s="66"/>
      <c r="E36" s="67"/>
      <c r="F36" s="419"/>
      <c r="G36" s="419"/>
      <c r="H36" s="167"/>
      <c r="I36" s="419"/>
      <c r="J36" s="419"/>
      <c r="K36" s="300">
        <f t="shared" ref="K36:K46" si="1">I36-H36+1</f>
        <v>1</v>
      </c>
    </row>
    <row r="37" spans="2:11" s="75" customFormat="1" ht="15" customHeight="1">
      <c r="B37" s="234">
        <v>3</v>
      </c>
      <c r="C37" s="419"/>
      <c r="D37" s="66"/>
      <c r="E37" s="67"/>
      <c r="F37" s="419"/>
      <c r="G37" s="419"/>
      <c r="H37" s="167"/>
      <c r="I37" s="419"/>
      <c r="J37" s="419"/>
      <c r="K37" s="300">
        <f t="shared" si="1"/>
        <v>1</v>
      </c>
    </row>
    <row r="38" spans="2:11" s="75" customFormat="1" ht="15" customHeight="1">
      <c r="B38" s="234">
        <v>4</v>
      </c>
      <c r="C38" s="419"/>
      <c r="D38" s="66"/>
      <c r="E38" s="67"/>
      <c r="F38" s="419"/>
      <c r="G38" s="419"/>
      <c r="H38" s="167"/>
      <c r="I38" s="419"/>
      <c r="J38" s="419"/>
      <c r="K38" s="300">
        <f t="shared" si="1"/>
        <v>1</v>
      </c>
    </row>
    <row r="39" spans="2:11" s="75" customFormat="1" ht="15" customHeight="1">
      <c r="B39" s="234">
        <v>5</v>
      </c>
      <c r="C39" s="419"/>
      <c r="D39" s="66"/>
      <c r="E39" s="67"/>
      <c r="F39" s="419"/>
      <c r="G39" s="418"/>
      <c r="H39" s="168"/>
      <c r="I39" s="419"/>
      <c r="J39" s="419"/>
      <c r="K39" s="300">
        <f t="shared" si="1"/>
        <v>1</v>
      </c>
    </row>
    <row r="40" spans="2:11" s="75" customFormat="1" ht="15" customHeight="1">
      <c r="B40" s="234">
        <v>6</v>
      </c>
      <c r="C40" s="419"/>
      <c r="D40" s="66"/>
      <c r="E40" s="67"/>
      <c r="F40" s="419"/>
      <c r="G40" s="419"/>
      <c r="H40" s="167"/>
      <c r="I40" s="419"/>
      <c r="J40" s="419"/>
      <c r="K40" s="300">
        <f t="shared" si="1"/>
        <v>1</v>
      </c>
    </row>
    <row r="41" spans="2:11" s="75" customFormat="1" ht="15" customHeight="1">
      <c r="B41" s="234">
        <v>7</v>
      </c>
      <c r="C41" s="419"/>
      <c r="D41" s="66"/>
      <c r="E41" s="67"/>
      <c r="F41" s="170"/>
      <c r="G41" s="170"/>
      <c r="H41" s="167"/>
      <c r="I41" s="419"/>
      <c r="J41" s="419"/>
      <c r="K41" s="300">
        <f t="shared" si="1"/>
        <v>1</v>
      </c>
    </row>
    <row r="42" spans="2:11" s="75" customFormat="1" ht="15" customHeight="1">
      <c r="B42" s="234">
        <v>8</v>
      </c>
      <c r="C42" s="419"/>
      <c r="D42" s="66"/>
      <c r="E42" s="67"/>
      <c r="F42" s="419"/>
      <c r="G42" s="419"/>
      <c r="H42" s="167"/>
      <c r="I42" s="419"/>
      <c r="J42" s="419"/>
      <c r="K42" s="300">
        <f t="shared" si="1"/>
        <v>1</v>
      </c>
    </row>
    <row r="43" spans="2:11" s="75" customFormat="1" ht="15" customHeight="1">
      <c r="B43" s="234">
        <v>9</v>
      </c>
      <c r="C43" s="419"/>
      <c r="D43" s="66"/>
      <c r="E43" s="67"/>
      <c r="F43" s="419"/>
      <c r="G43" s="419"/>
      <c r="H43" s="167"/>
      <c r="I43" s="419"/>
      <c r="J43" s="419"/>
      <c r="K43" s="300">
        <f t="shared" si="1"/>
        <v>1</v>
      </c>
    </row>
    <row r="44" spans="2:11" s="75" customFormat="1" ht="15" customHeight="1">
      <c r="B44" s="234">
        <v>10</v>
      </c>
      <c r="C44" s="419"/>
      <c r="D44" s="66"/>
      <c r="E44" s="67"/>
      <c r="F44" s="419"/>
      <c r="G44" s="419"/>
      <c r="H44" s="167"/>
      <c r="I44" s="419"/>
      <c r="J44" s="419"/>
      <c r="K44" s="300">
        <f t="shared" si="1"/>
        <v>1</v>
      </c>
    </row>
    <row r="45" spans="2:11" s="75" customFormat="1" ht="15" customHeight="1">
      <c r="B45" s="234">
        <v>11</v>
      </c>
      <c r="C45" s="419"/>
      <c r="D45" s="68"/>
      <c r="E45" s="68"/>
      <c r="F45" s="419"/>
      <c r="G45" s="419"/>
      <c r="H45" s="167"/>
      <c r="I45" s="419"/>
      <c r="J45" s="419"/>
      <c r="K45" s="300">
        <f t="shared" si="1"/>
        <v>1</v>
      </c>
    </row>
    <row r="46" spans="2:11" s="75" customFormat="1" ht="15" customHeight="1" thickBot="1">
      <c r="B46" s="124" t="s">
        <v>212</v>
      </c>
      <c r="C46" s="420"/>
      <c r="D46" s="69"/>
      <c r="E46" s="69"/>
      <c r="F46" s="420"/>
      <c r="G46" s="420"/>
      <c r="H46" s="422"/>
      <c r="I46" s="420"/>
      <c r="J46" s="420"/>
      <c r="K46" s="301">
        <f t="shared" si="1"/>
        <v>1</v>
      </c>
    </row>
    <row r="47" spans="2:11" s="75" customFormat="1" ht="15" customHeight="1" thickBot="1">
      <c r="B47" s="237"/>
      <c r="C47" s="237"/>
      <c r="D47" s="238"/>
      <c r="E47" s="238"/>
      <c r="F47" s="237"/>
      <c r="G47" s="237"/>
      <c r="H47" s="237"/>
      <c r="I47" s="237"/>
      <c r="J47" s="237"/>
      <c r="K47" s="239"/>
    </row>
    <row r="48" spans="2:11" s="75" customFormat="1" ht="15" customHeight="1" thickBot="1">
      <c r="B48" s="569" t="s">
        <v>216</v>
      </c>
      <c r="C48" s="570"/>
      <c r="D48" s="570"/>
      <c r="E48" s="570"/>
      <c r="F48" s="570"/>
      <c r="G48" s="570"/>
      <c r="H48" s="570"/>
      <c r="I48" s="570"/>
      <c r="J48" s="570"/>
      <c r="K48" s="571"/>
    </row>
    <row r="49" spans="2:11" s="75" customFormat="1" ht="15" customHeight="1" thickBot="1">
      <c r="B49" s="551" t="s">
        <v>201</v>
      </c>
      <c r="C49" s="551" t="s">
        <v>202</v>
      </c>
      <c r="D49" s="551" t="s">
        <v>217</v>
      </c>
      <c r="E49" s="551" t="s">
        <v>204</v>
      </c>
      <c r="F49" s="551" t="s">
        <v>218</v>
      </c>
      <c r="G49" s="551" t="s">
        <v>206</v>
      </c>
      <c r="H49" s="551" t="s">
        <v>207</v>
      </c>
      <c r="I49" s="551" t="s">
        <v>208</v>
      </c>
      <c r="J49" s="548" t="s">
        <v>209</v>
      </c>
      <c r="K49" s="699"/>
    </row>
    <row r="50" spans="2:11" s="75" customFormat="1" ht="15" customHeight="1" thickBot="1">
      <c r="B50" s="553"/>
      <c r="C50" s="553"/>
      <c r="D50" s="553"/>
      <c r="E50" s="553"/>
      <c r="F50" s="553"/>
      <c r="G50" s="553"/>
      <c r="H50" s="553"/>
      <c r="I50" s="553"/>
      <c r="J50" s="391" t="s">
        <v>215</v>
      </c>
      <c r="K50" s="389" t="s">
        <v>211</v>
      </c>
    </row>
    <row r="51" spans="2:11" s="75" customFormat="1" ht="15" customHeight="1">
      <c r="B51" s="288">
        <v>1</v>
      </c>
      <c r="C51" s="418"/>
      <c r="D51" s="64"/>
      <c r="E51" s="65"/>
      <c r="F51" s="418"/>
      <c r="G51" s="171"/>
      <c r="I51" s="291"/>
      <c r="J51" s="169"/>
      <c r="K51" s="333">
        <f>I51-H51+1</f>
        <v>1</v>
      </c>
    </row>
    <row r="52" spans="2:11" s="75" customFormat="1" ht="15" customHeight="1">
      <c r="B52" s="234">
        <v>2</v>
      </c>
      <c r="C52" s="419"/>
      <c r="D52" s="66"/>
      <c r="E52" s="67"/>
      <c r="F52" s="419"/>
      <c r="G52" s="419"/>
      <c r="H52" s="419"/>
      <c r="I52" s="292"/>
      <c r="J52" s="419"/>
      <c r="K52" s="333">
        <f t="shared" ref="K52:K62" si="2">I52-H52+1</f>
        <v>1</v>
      </c>
    </row>
    <row r="53" spans="2:11" s="75" customFormat="1" ht="15" customHeight="1">
      <c r="B53" s="234">
        <v>3</v>
      </c>
      <c r="C53" s="419"/>
      <c r="D53" s="66"/>
      <c r="E53" s="67"/>
      <c r="F53" s="419"/>
      <c r="G53" s="419"/>
      <c r="H53" s="419"/>
      <c r="I53" s="292"/>
      <c r="J53" s="419"/>
      <c r="K53" s="333">
        <f t="shared" si="2"/>
        <v>1</v>
      </c>
    </row>
    <row r="54" spans="2:11" s="75" customFormat="1" ht="15" customHeight="1">
      <c r="B54" s="234">
        <v>4</v>
      </c>
      <c r="C54" s="419"/>
      <c r="D54" s="66"/>
      <c r="E54" s="67"/>
      <c r="F54" s="419"/>
      <c r="G54" s="419"/>
      <c r="H54" s="419"/>
      <c r="I54" s="292"/>
      <c r="J54" s="419"/>
      <c r="K54" s="333">
        <f t="shared" si="2"/>
        <v>1</v>
      </c>
    </row>
    <row r="55" spans="2:11" s="75" customFormat="1" ht="15" customHeight="1">
      <c r="B55" s="234">
        <v>5</v>
      </c>
      <c r="C55" s="419"/>
      <c r="D55" s="66"/>
      <c r="E55" s="67"/>
      <c r="F55" s="419"/>
      <c r="G55" s="418"/>
      <c r="H55" s="418"/>
      <c r="I55" s="292"/>
      <c r="J55" s="419"/>
      <c r="K55" s="333">
        <f t="shared" si="2"/>
        <v>1</v>
      </c>
    </row>
    <row r="56" spans="2:11" s="75" customFormat="1" ht="15" customHeight="1">
      <c r="B56" s="234">
        <v>6</v>
      </c>
      <c r="C56" s="419"/>
      <c r="D56" s="66"/>
      <c r="E56" s="67"/>
      <c r="F56" s="419"/>
      <c r="G56" s="419"/>
      <c r="H56" s="419"/>
      <c r="I56" s="292"/>
      <c r="J56" s="419"/>
      <c r="K56" s="333">
        <f t="shared" si="2"/>
        <v>1</v>
      </c>
    </row>
    <row r="57" spans="2:11" s="75" customFormat="1" ht="15" customHeight="1">
      <c r="B57" s="234">
        <v>7</v>
      </c>
      <c r="C57" s="419"/>
      <c r="D57" s="66"/>
      <c r="E57" s="67"/>
      <c r="F57" s="31"/>
      <c r="G57" s="170"/>
      <c r="H57" s="419"/>
      <c r="I57" s="292"/>
      <c r="J57" s="419"/>
      <c r="K57" s="333">
        <f t="shared" si="2"/>
        <v>1</v>
      </c>
    </row>
    <row r="58" spans="2:11" s="75" customFormat="1" ht="15" customHeight="1">
      <c r="B58" s="234">
        <v>8</v>
      </c>
      <c r="C58" s="419"/>
      <c r="D58" s="66"/>
      <c r="E58" s="67"/>
      <c r="F58" s="419"/>
      <c r="G58" s="419"/>
      <c r="H58" s="419"/>
      <c r="I58" s="292"/>
      <c r="J58" s="419"/>
      <c r="K58" s="333">
        <f t="shared" si="2"/>
        <v>1</v>
      </c>
    </row>
    <row r="59" spans="2:11" s="75" customFormat="1" ht="15" customHeight="1">
      <c r="B59" s="234">
        <v>9</v>
      </c>
      <c r="C59" s="419"/>
      <c r="D59" s="66"/>
      <c r="E59" s="67"/>
      <c r="F59" s="419"/>
      <c r="G59" s="419"/>
      <c r="H59" s="419"/>
      <c r="I59" s="292"/>
      <c r="J59" s="419"/>
      <c r="K59" s="333">
        <f t="shared" si="2"/>
        <v>1</v>
      </c>
    </row>
    <row r="60" spans="2:11" s="75" customFormat="1" ht="15" customHeight="1">
      <c r="B60" s="234">
        <v>10</v>
      </c>
      <c r="C60" s="419"/>
      <c r="D60" s="66"/>
      <c r="E60" s="67"/>
      <c r="F60" s="419"/>
      <c r="G60" s="419"/>
      <c r="H60" s="419"/>
      <c r="I60" s="292"/>
      <c r="J60" s="419"/>
      <c r="K60" s="333">
        <f t="shared" si="2"/>
        <v>1</v>
      </c>
    </row>
    <row r="61" spans="2:11" s="75" customFormat="1" ht="15" customHeight="1">
      <c r="B61" s="234">
        <v>11</v>
      </c>
      <c r="C61" s="419"/>
      <c r="D61" s="68"/>
      <c r="E61" s="68"/>
      <c r="F61" s="419"/>
      <c r="G61" s="419"/>
      <c r="H61" s="419"/>
      <c r="I61" s="292"/>
      <c r="J61" s="419"/>
      <c r="K61" s="333">
        <f t="shared" si="2"/>
        <v>1</v>
      </c>
    </row>
    <row r="62" spans="2:11" s="75" customFormat="1" ht="15" customHeight="1" thickBot="1">
      <c r="B62" s="124" t="s">
        <v>212</v>
      </c>
      <c r="C62" s="420"/>
      <c r="D62" s="69"/>
      <c r="E62" s="69"/>
      <c r="F62" s="420"/>
      <c r="G62" s="420"/>
      <c r="H62" s="420"/>
      <c r="I62" s="293"/>
      <c r="J62" s="420"/>
      <c r="K62" s="334">
        <f t="shared" si="2"/>
        <v>1</v>
      </c>
    </row>
    <row r="63" spans="2:11" s="75" customFormat="1" ht="15" customHeight="1">
      <c r="B63" s="237"/>
      <c r="C63" s="237"/>
      <c r="D63" s="238"/>
      <c r="E63" s="238"/>
      <c r="F63" s="237"/>
      <c r="G63" s="237"/>
      <c r="H63" s="237"/>
      <c r="I63" s="237"/>
      <c r="J63" s="237"/>
      <c r="K63" s="239"/>
    </row>
    <row r="64" spans="2:11" ht="14.1" thickBot="1"/>
    <row r="65" spans="2:11" ht="16.5" customHeight="1" thickBot="1">
      <c r="C65" s="696" t="s">
        <v>7</v>
      </c>
      <c r="D65" s="697"/>
      <c r="E65" s="697"/>
      <c r="F65" s="697"/>
      <c r="G65" s="697"/>
      <c r="H65" s="697"/>
      <c r="I65" s="697"/>
      <c r="J65" s="697"/>
      <c r="K65" s="698"/>
    </row>
    <row r="66" spans="2:11" ht="16.5" customHeight="1">
      <c r="B66" s="284" t="s">
        <v>143</v>
      </c>
      <c r="C66" s="530" t="s">
        <v>195</v>
      </c>
      <c r="D66" s="530"/>
      <c r="E66" s="530"/>
      <c r="F66" s="530"/>
      <c r="G66" s="530"/>
      <c r="H66" s="530"/>
      <c r="I66" s="530"/>
      <c r="J66" s="530"/>
      <c r="K66" s="531"/>
    </row>
    <row r="67" spans="2:11" s="27" customFormat="1" ht="16.5" customHeight="1">
      <c r="B67" s="285" t="s">
        <v>41</v>
      </c>
      <c r="C67" s="525" t="s">
        <v>196</v>
      </c>
      <c r="D67" s="526"/>
      <c r="E67" s="526"/>
      <c r="F67" s="526"/>
      <c r="G67" s="526"/>
      <c r="H67" s="526"/>
      <c r="I67" s="526"/>
      <c r="J67" s="526"/>
      <c r="K67" s="527"/>
    </row>
    <row r="68" spans="2:11">
      <c r="B68" s="121" t="s">
        <v>43</v>
      </c>
      <c r="C68" s="525" t="s">
        <v>197</v>
      </c>
      <c r="D68" s="526"/>
      <c r="E68" s="526"/>
      <c r="F68" s="526"/>
      <c r="G68" s="526"/>
      <c r="H68" s="526"/>
      <c r="I68" s="526"/>
      <c r="J68" s="526"/>
      <c r="K68" s="527"/>
    </row>
    <row r="69" spans="2:11">
      <c r="B69" s="286" t="s">
        <v>45</v>
      </c>
      <c r="C69" s="525" t="s">
        <v>198</v>
      </c>
      <c r="D69" s="526"/>
      <c r="E69" s="526"/>
      <c r="F69" s="526"/>
      <c r="G69" s="526"/>
      <c r="H69" s="526"/>
      <c r="I69" s="526"/>
      <c r="J69" s="526"/>
      <c r="K69" s="527"/>
    </row>
    <row r="70" spans="2:11" ht="14.1" thickBot="1">
      <c r="B70" s="287" t="s">
        <v>47</v>
      </c>
      <c r="C70" s="706" t="s">
        <v>87</v>
      </c>
      <c r="D70" s="706"/>
      <c r="E70" s="706"/>
      <c r="F70" s="706"/>
      <c r="G70" s="706"/>
      <c r="H70" s="706"/>
      <c r="I70" s="706"/>
      <c r="J70" s="706"/>
      <c r="K70" s="707"/>
    </row>
  </sheetData>
  <mergeCells count="47">
    <mergeCell ref="C70:K70"/>
    <mergeCell ref="B2:K2"/>
    <mergeCell ref="B3:K3"/>
    <mergeCell ref="B5:K5"/>
    <mergeCell ref="I17:I18"/>
    <mergeCell ref="J17:K17"/>
    <mergeCell ref="B7:K7"/>
    <mergeCell ref="B16:K16"/>
    <mergeCell ref="C9:K9"/>
    <mergeCell ref="B17:B18"/>
    <mergeCell ref="C17:C18"/>
    <mergeCell ref="D17:D18"/>
    <mergeCell ref="E17:E18"/>
    <mergeCell ref="C65:K65"/>
    <mergeCell ref="C66:K66"/>
    <mergeCell ref="G17:G18"/>
    <mergeCell ref="C68:K68"/>
    <mergeCell ref="C69:K69"/>
    <mergeCell ref="C10:K10"/>
    <mergeCell ref="H49:H50"/>
    <mergeCell ref="G49:G50"/>
    <mergeCell ref="D49:D50"/>
    <mergeCell ref="E49:E50"/>
    <mergeCell ref="F49:F50"/>
    <mergeCell ref="C12:K12"/>
    <mergeCell ref="C49:C50"/>
    <mergeCell ref="F17:F18"/>
    <mergeCell ref="H17:H18"/>
    <mergeCell ref="C11:K11"/>
    <mergeCell ref="C14:K14"/>
    <mergeCell ref="C13:K13"/>
    <mergeCell ref="C8:K8"/>
    <mergeCell ref="C67:K67"/>
    <mergeCell ref="B32:K32"/>
    <mergeCell ref="B33:B34"/>
    <mergeCell ref="C33:C34"/>
    <mergeCell ref="D33:D34"/>
    <mergeCell ref="E33:E34"/>
    <mergeCell ref="F33:F34"/>
    <mergeCell ref="H33:H34"/>
    <mergeCell ref="I33:I34"/>
    <mergeCell ref="J33:K33"/>
    <mergeCell ref="G33:G34"/>
    <mergeCell ref="B48:K48"/>
    <mergeCell ref="J49:K49"/>
    <mergeCell ref="I49:I50"/>
    <mergeCell ref="B49:B50"/>
  </mergeCells>
  <phoneticPr fontId="4" type="noConversion"/>
  <dataValidations xWindow="979" yWindow="606" count="3">
    <dataValidation allowBlank="1" showInputMessage="1" showErrorMessage="1" errorTitle="UDES-Calidad Institucional" error="En esta celda solo podrá digitar un número entero entre 1 y 100" promptTitle="UDES-Calidad Institucional" prompt="En esta celda solo podrá digitar un número entero entre 1 y 100" sqref="K51:K63 K35:K47" xr:uid="{00000000-0002-0000-0600-000000000000}"/>
    <dataValidation operator="greaterThanOrEqual" allowBlank="1" showInputMessage="1" showErrorMessage="1" errorTitle="UDES-Calidad Institucional" error="La fecha solo puede ser despues del 1 de Junio de 2009" promptTitle="UDES-Calidad Institucional" prompt="La fecha solo puede ser despues del 1 de Junio de 2009" sqref="H35:I45 I19:I29 H51:I61" xr:uid="{00000000-0002-0000-0600-000001000000}"/>
    <dataValidation allowBlank="1" showInputMessage="1" showErrorMessage="1" errorTitle="UDES-Calidad Institucional" error="En esta celda se calcula automáticamente la cantidad de días de la visita. NO es necesario su diligenciamiento." promptTitle="UDES-Calidad Institucional" prompt="En esta celda se calcula automáticamente la cantidad de días de la visita. NO es necesario su diligenciamiento." sqref="K19:K30" xr:uid="{00000000-0002-0000-0600-000002000000}"/>
  </dataValidations>
  <printOptions horizontalCentered="1"/>
  <pageMargins left="0.71" right="0.39370078740157483" top="0.98425196850393704" bottom="0.70866141732283472" header="0" footer="0"/>
  <pageSetup scale="84" orientation="landscape" r:id="rId1"/>
  <headerFooter alignWithMargins="0"/>
  <ignoredErrors>
    <ignoredError sqref="K35:K46 K51:K62" unlockedFormula="1"/>
  </ignoredErrors>
  <legacyDrawing r:id="rId2"/>
  <extLst>
    <ext xmlns:x14="http://schemas.microsoft.com/office/spreadsheetml/2009/9/main" uri="{CCE6A557-97BC-4b89-ADB6-D9C93CAAB3DF}">
      <x14:dataValidations xmlns:xm="http://schemas.microsoft.com/office/excel/2006/main" xWindow="979" yWindow="606" count="4">
        <x14:dataValidation type="list" allowBlank="1" showInputMessage="1" showErrorMessage="1" xr:uid="{00000000-0002-0000-0600-000003000000}">
          <x14:formula1>
            <xm:f>Lista!$L$4:$L$6</xm:f>
          </x14:formula1>
          <xm:sqref>J19:J30 J35:J46 J51:J62</xm:sqref>
        </x14:dataValidation>
        <x14:dataValidation type="date" operator="greaterThanOrEqual" allowBlank="1" showInputMessage="1" showErrorMessage="1" errorTitle="UDES-Calidad Institucional" error="La fecha solo puede ser despues del 1 de Junio de 2009" promptTitle="UDES-Calidad Institucional" prompt="La fecha solo puede ser despues del 1 de Junio de 2009" xr:uid="{00000000-0002-0000-0600-000004000000}">
          <x14:formula1>
            <xm:f>'D:\UDES\CUADRO MAESTRO INFORMACION-CONSTRUCCION\ENVIADO DESPUES DE LA CAPACITACION EN YARIGUIES\[PCI-FT-035-UDES Formato Cuadro Maestro de Información.xlsx]Lista'!#REF!</xm:f>
          </x14:formula1>
          <xm:sqref>H62:I62</xm:sqref>
        </x14:dataValidation>
        <x14:dataValidation type="date" operator="greaterThanOrEqual" allowBlank="1" showInputMessage="1" showErrorMessage="1" errorTitle="UDES-Calidad Institucional" error="La fecha solo puede ser despues del 1 de Junio de 2009" promptTitle="UDES-Calidad Institucional" prompt="La fecha solo puede ser despues del 1 de Junio de 2009" xr:uid="{00000000-0002-0000-0600-000005000000}">
          <x14:formula1>
            <xm:f>Lista!R32</xm:f>
          </x14:formula1>
          <xm:sqref>H63:I63</xm:sqref>
        </x14:dataValidation>
        <x14:dataValidation type="date" operator="greaterThanOrEqual" allowBlank="1" showInputMessage="1" showErrorMessage="1" errorTitle="UDES-Calidad Institucional" error="La fecha solo puede ser despues del 1 de Junio de 2009" promptTitle="UDES-Calidad Institucional" prompt="La fecha solo puede ser despues del 1 de Junio de 2009" xr:uid="{00000000-0002-0000-0600-000006000000}">
          <x14:formula1>
            <xm:f>Lista!R15</xm:f>
          </x14:formula1>
          <xm:sqref>H46:I47 I30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AA55"/>
  <sheetViews>
    <sheetView showGridLines="0" zoomScale="90" zoomScaleNormal="90" workbookViewId="0">
      <selection activeCell="F20" sqref="F20"/>
    </sheetView>
  </sheetViews>
  <sheetFormatPr defaultColWidth="10.625" defaultRowHeight="15" customHeight="1"/>
  <cols>
    <col min="1" max="1" width="5.25" style="58" customWidth="1"/>
    <col min="2" max="2" width="31.875" style="1" customWidth="1"/>
    <col min="3" max="4" width="13.625" style="58" customWidth="1"/>
    <col min="5" max="5" width="15.25" style="58" customWidth="1"/>
    <col min="6" max="6" width="31.625" style="58" customWidth="1"/>
    <col min="7" max="7" width="34.125" style="58" customWidth="1"/>
    <col min="8" max="8" width="28.625" style="58" customWidth="1"/>
    <col min="9" max="9" width="18.125" style="129" customWidth="1"/>
    <col min="10" max="10" width="15" style="58" customWidth="1"/>
    <col min="11" max="11" width="20.125" style="343" customWidth="1"/>
    <col min="12" max="12" width="22.125" style="130" customWidth="1"/>
    <col min="13" max="13" width="19.125" style="58" customWidth="1"/>
    <col min="14" max="14" width="30.5" style="58" customWidth="1"/>
    <col min="15" max="15" width="24.75" style="58" customWidth="1"/>
    <col min="16" max="16" width="10.25" style="58" customWidth="1"/>
    <col min="17" max="17" width="10.25" style="58" bestFit="1" customWidth="1"/>
    <col min="18" max="18" width="9.375" style="58" bestFit="1" customWidth="1"/>
    <col min="19" max="19" width="10.75" style="58" customWidth="1"/>
    <col min="20" max="20" width="10.625" style="58" customWidth="1"/>
    <col min="21" max="21" width="13.25" style="58" customWidth="1"/>
    <col min="22" max="16384" width="10.625" style="58"/>
  </cols>
  <sheetData>
    <row r="1" spans="2:27" ht="15" customHeight="1" thickBot="1">
      <c r="C1" s="423"/>
      <c r="D1" s="423"/>
      <c r="E1" s="423"/>
      <c r="F1" s="423"/>
      <c r="G1" s="423"/>
      <c r="H1" s="423"/>
      <c r="I1" s="423"/>
      <c r="J1" s="423"/>
      <c r="K1" s="423"/>
      <c r="L1" s="423"/>
      <c r="M1" s="423"/>
      <c r="N1" s="423"/>
      <c r="O1" s="423"/>
      <c r="P1" s="423"/>
      <c r="Q1" s="423"/>
      <c r="R1" s="423"/>
      <c r="S1" s="423"/>
      <c r="T1" s="423"/>
      <c r="U1" s="423"/>
      <c r="V1" s="423"/>
      <c r="W1" s="423"/>
      <c r="X1" s="423"/>
      <c r="Y1" s="423"/>
      <c r="Z1" s="423"/>
      <c r="AA1" s="423"/>
    </row>
    <row r="2" spans="2:27" ht="15" customHeight="1" thickBot="1">
      <c r="B2" s="444" t="s">
        <v>4</v>
      </c>
      <c r="C2" s="445"/>
      <c r="D2" s="445"/>
      <c r="E2" s="445"/>
      <c r="F2" s="445"/>
      <c r="G2" s="445"/>
      <c r="H2" s="445"/>
      <c r="I2" s="445"/>
      <c r="J2" s="445"/>
      <c r="K2" s="445"/>
      <c r="L2" s="445"/>
      <c r="M2" s="445"/>
      <c r="N2" s="445"/>
      <c r="O2" s="446"/>
      <c r="P2"/>
      <c r="Q2"/>
      <c r="R2"/>
      <c r="S2"/>
      <c r="T2"/>
      <c r="U2"/>
      <c r="V2"/>
      <c r="W2" s="423"/>
      <c r="X2" s="423"/>
      <c r="Y2" s="423"/>
      <c r="Z2" s="423"/>
      <c r="AA2" s="423"/>
    </row>
    <row r="3" spans="2:27" ht="15" customHeight="1" thickBot="1">
      <c r="B3" s="444" t="s">
        <v>5</v>
      </c>
      <c r="C3" s="445"/>
      <c r="D3" s="445"/>
      <c r="E3" s="445"/>
      <c r="F3" s="445"/>
      <c r="G3" s="445"/>
      <c r="H3" s="445"/>
      <c r="I3" s="445"/>
      <c r="J3" s="445"/>
      <c r="K3" s="445"/>
      <c r="L3" s="445"/>
      <c r="M3" s="445"/>
      <c r="N3" s="445"/>
      <c r="O3" s="446"/>
      <c r="P3"/>
      <c r="Q3"/>
      <c r="R3"/>
      <c r="S3"/>
      <c r="T3"/>
      <c r="U3"/>
      <c r="V3"/>
      <c r="W3" s="423"/>
      <c r="X3" s="423"/>
      <c r="Y3" s="423"/>
      <c r="Z3" s="423"/>
      <c r="AA3" s="423"/>
    </row>
    <row r="4" spans="2:27" s="57" customFormat="1" ht="15" customHeight="1" thickBot="1">
      <c r="B4" s="20"/>
      <c r="C4" s="20"/>
      <c r="D4" s="20"/>
      <c r="E4" s="20"/>
      <c r="F4" s="20"/>
      <c r="G4" s="20"/>
      <c r="H4" s="20"/>
      <c r="I4" s="20"/>
      <c r="J4" s="20"/>
      <c r="K4" s="20"/>
      <c r="L4" s="20"/>
      <c r="M4" s="20"/>
      <c r="N4" s="20"/>
      <c r="O4"/>
      <c r="P4"/>
      <c r="Q4"/>
      <c r="R4"/>
      <c r="S4"/>
      <c r="T4"/>
      <c r="U4"/>
      <c r="V4"/>
      <c r="W4" s="404"/>
      <c r="X4" s="404"/>
      <c r="Y4" s="404"/>
      <c r="Z4" s="404"/>
      <c r="AA4" s="404"/>
    </row>
    <row r="5" spans="2:27" s="57" customFormat="1" ht="15" customHeight="1" thickBot="1">
      <c r="B5" s="444" t="s">
        <v>219</v>
      </c>
      <c r="C5" s="445"/>
      <c r="D5" s="445"/>
      <c r="E5" s="445"/>
      <c r="F5" s="445"/>
      <c r="G5" s="445"/>
      <c r="H5" s="445"/>
      <c r="I5" s="445"/>
      <c r="J5" s="445"/>
      <c r="K5" s="445"/>
      <c r="L5" s="445"/>
      <c r="M5" s="445"/>
      <c r="N5" s="445"/>
      <c r="O5" s="446"/>
      <c r="P5"/>
      <c r="Q5"/>
      <c r="R5"/>
      <c r="S5"/>
      <c r="T5"/>
      <c r="U5"/>
      <c r="V5"/>
      <c r="W5" s="404"/>
      <c r="X5" s="404"/>
      <c r="Y5" s="404"/>
      <c r="Z5" s="404"/>
      <c r="AA5" s="404"/>
    </row>
    <row r="6" spans="2:27" s="57" customFormat="1" ht="15" customHeight="1" thickBot="1">
      <c r="B6" s="738"/>
      <c r="C6" s="738"/>
      <c r="D6" s="738"/>
      <c r="E6" s="738"/>
      <c r="F6" s="738"/>
      <c r="G6" s="738"/>
      <c r="H6" s="738"/>
      <c r="I6" s="738"/>
      <c r="J6" s="738"/>
      <c r="K6" s="738"/>
      <c r="L6" s="738"/>
      <c r="M6" s="738"/>
      <c r="N6" s="738"/>
      <c r="O6" s="738"/>
      <c r="P6" s="738"/>
      <c r="Q6" s="738"/>
      <c r="R6" s="738"/>
      <c r="S6" s="738"/>
      <c r="T6" s="738"/>
      <c r="U6" s="738"/>
      <c r="V6" s="404"/>
      <c r="W6" s="404"/>
      <c r="X6" s="404"/>
      <c r="Y6" s="404"/>
      <c r="Z6" s="404"/>
      <c r="AA6" s="404"/>
    </row>
    <row r="7" spans="2:27" ht="15" customHeight="1" thickBot="1">
      <c r="B7" s="113"/>
      <c r="C7" s="745" t="s">
        <v>7</v>
      </c>
      <c r="D7" s="746"/>
      <c r="E7" s="746"/>
      <c r="F7" s="746"/>
      <c r="G7" s="746"/>
      <c r="H7" s="746"/>
      <c r="I7" s="746"/>
      <c r="J7" s="746"/>
      <c r="K7" s="746"/>
      <c r="L7" s="746"/>
      <c r="M7" s="746"/>
      <c r="N7" s="746"/>
      <c r="O7" s="747"/>
      <c r="P7" s="423"/>
      <c r="Q7" s="423"/>
      <c r="R7" s="423"/>
      <c r="S7" s="423"/>
      <c r="T7" s="423"/>
      <c r="U7" s="423"/>
      <c r="V7" s="423"/>
      <c r="W7" s="423"/>
      <c r="X7" s="423"/>
      <c r="Y7" s="423"/>
      <c r="Z7" s="423"/>
      <c r="AA7" s="423"/>
    </row>
    <row r="8" spans="2:27" ht="18" customHeight="1">
      <c r="B8" s="126" t="s">
        <v>8</v>
      </c>
      <c r="C8" s="748" t="s">
        <v>123</v>
      </c>
      <c r="D8" s="749"/>
      <c r="E8" s="749"/>
      <c r="F8" s="749"/>
      <c r="G8" s="749"/>
      <c r="H8" s="749"/>
      <c r="I8" s="749"/>
      <c r="J8" s="749"/>
      <c r="K8" s="749"/>
      <c r="L8" s="749"/>
      <c r="M8" s="749"/>
      <c r="N8" s="749"/>
      <c r="O8" s="750"/>
      <c r="P8" s="423"/>
      <c r="Q8" s="423"/>
      <c r="R8" s="423"/>
      <c r="S8" s="423"/>
      <c r="T8" s="423"/>
      <c r="U8" s="423"/>
      <c r="V8" s="423"/>
      <c r="W8" s="423"/>
      <c r="X8" s="423"/>
      <c r="Y8" s="423"/>
      <c r="Z8" s="423"/>
      <c r="AA8" s="423"/>
    </row>
    <row r="9" spans="2:27" ht="18" customHeight="1">
      <c r="B9" s="240" t="s">
        <v>41</v>
      </c>
      <c r="C9" s="735" t="s">
        <v>220</v>
      </c>
      <c r="D9" s="736"/>
      <c r="E9" s="736"/>
      <c r="F9" s="736"/>
      <c r="G9" s="736"/>
      <c r="H9" s="736"/>
      <c r="I9" s="736"/>
      <c r="J9" s="736"/>
      <c r="K9" s="736"/>
      <c r="L9" s="736"/>
      <c r="M9" s="736"/>
      <c r="N9" s="736"/>
      <c r="O9" s="737"/>
      <c r="P9" s="423"/>
      <c r="Q9" s="423"/>
      <c r="R9" s="423"/>
      <c r="S9" s="423"/>
      <c r="T9" s="423"/>
      <c r="U9" s="423"/>
      <c r="V9" s="423"/>
      <c r="W9" s="423"/>
      <c r="X9" s="423"/>
      <c r="Y9" s="423"/>
      <c r="Z9" s="423"/>
      <c r="AA9" s="423"/>
    </row>
    <row r="10" spans="2:27" ht="18" customHeight="1">
      <c r="B10" s="342" t="s">
        <v>43</v>
      </c>
      <c r="C10" s="709" t="s">
        <v>145</v>
      </c>
      <c r="D10" s="710"/>
      <c r="E10" s="710"/>
      <c r="F10" s="710"/>
      <c r="G10" s="710"/>
      <c r="H10" s="710"/>
      <c r="I10" s="710"/>
      <c r="J10" s="710"/>
      <c r="K10" s="710"/>
      <c r="L10" s="710"/>
      <c r="M10" s="710"/>
      <c r="N10" s="710"/>
      <c r="O10" s="711"/>
      <c r="P10" s="423"/>
      <c r="Q10" s="423"/>
      <c r="R10" s="423"/>
      <c r="S10" s="423"/>
      <c r="T10" s="423"/>
      <c r="U10" s="423"/>
      <c r="V10" s="423"/>
      <c r="W10" s="423"/>
      <c r="X10" s="423"/>
      <c r="Y10" s="423"/>
      <c r="Z10" s="423"/>
      <c r="AA10" s="423"/>
    </row>
    <row r="11" spans="2:27" s="23" customFormat="1" ht="18" customHeight="1" thickBot="1">
      <c r="B11" s="349" t="s">
        <v>45</v>
      </c>
      <c r="C11" s="741" t="s">
        <v>145</v>
      </c>
      <c r="D11" s="742"/>
      <c r="E11" s="742"/>
      <c r="F11" s="742"/>
      <c r="G11" s="742"/>
      <c r="H11" s="742"/>
      <c r="I11" s="742"/>
      <c r="J11" s="742"/>
      <c r="K11" s="742"/>
      <c r="L11" s="742"/>
      <c r="M11" s="742"/>
      <c r="N11" s="742"/>
      <c r="O11" s="743"/>
      <c r="P11" s="24"/>
      <c r="Q11" s="24"/>
      <c r="R11" s="24"/>
      <c r="S11" s="24"/>
      <c r="T11" s="24"/>
      <c r="U11" s="24"/>
      <c r="V11" s="24"/>
      <c r="W11" s="24"/>
      <c r="X11" s="24"/>
      <c r="Y11" s="24"/>
      <c r="Z11" s="24"/>
      <c r="AA11" s="24"/>
    </row>
    <row r="12" spans="2:27" ht="9" customHeight="1">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row>
    <row r="13" spans="2:27" s="96" customFormat="1" ht="50.25" customHeight="1">
      <c r="B13" s="550" t="s">
        <v>194</v>
      </c>
      <c r="C13" s="550"/>
      <c r="D13" s="550"/>
      <c r="E13" s="550"/>
      <c r="F13" s="550"/>
      <c r="G13" s="550"/>
      <c r="H13" s="550"/>
      <c r="I13" s="550"/>
      <c r="J13" s="550"/>
      <c r="K13" s="550"/>
      <c r="L13" s="550"/>
      <c r="M13" s="550"/>
      <c r="N13" s="550"/>
      <c r="O13" s="550"/>
      <c r="P13" s="423"/>
      <c r="Q13" s="423"/>
      <c r="R13" s="423"/>
      <c r="S13" s="423"/>
      <c r="T13" s="423"/>
      <c r="U13" s="423"/>
      <c r="V13" s="423"/>
      <c r="W13" s="423"/>
      <c r="X13" s="423"/>
      <c r="Y13" s="423"/>
      <c r="Z13" s="423"/>
      <c r="AA13" s="423"/>
    </row>
    <row r="14" spans="2:27" s="96" customFormat="1" ht="10.5" customHeight="1" thickBot="1">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row>
    <row r="15" spans="2:27" s="103" customFormat="1" ht="24" customHeight="1" thickBot="1">
      <c r="B15" s="444" t="s">
        <v>221</v>
      </c>
      <c r="C15" s="445"/>
      <c r="D15" s="445"/>
      <c r="E15" s="445"/>
      <c r="F15" s="445"/>
      <c r="G15" s="445"/>
      <c r="H15" s="445"/>
      <c r="I15" s="445"/>
      <c r="J15" s="445"/>
      <c r="K15" s="445"/>
      <c r="L15" s="445"/>
      <c r="M15" s="445"/>
      <c r="N15" s="445"/>
      <c r="O15" s="446"/>
      <c r="P15" s="423"/>
      <c r="Q15" s="423"/>
      <c r="R15" s="423"/>
      <c r="S15" s="423"/>
      <c r="T15" s="423"/>
      <c r="U15" s="423"/>
      <c r="V15" s="423"/>
      <c r="W15" s="423"/>
      <c r="X15" s="423"/>
      <c r="Y15" s="423"/>
      <c r="Z15" s="423"/>
      <c r="AA15" s="423"/>
    </row>
    <row r="16" spans="2:27" ht="27" customHeight="1" thickBot="1">
      <c r="B16" s="715" t="s">
        <v>222</v>
      </c>
      <c r="C16" s="717" t="s">
        <v>223</v>
      </c>
      <c r="D16" s="718"/>
      <c r="E16" s="715" t="s">
        <v>224</v>
      </c>
      <c r="F16" s="715" t="s">
        <v>225</v>
      </c>
      <c r="G16" s="715" t="s">
        <v>226</v>
      </c>
      <c r="H16" s="715" t="s">
        <v>227</v>
      </c>
      <c r="I16" s="715" t="s">
        <v>228</v>
      </c>
      <c r="J16" s="717" t="s">
        <v>229</v>
      </c>
      <c r="K16" s="744"/>
      <c r="L16" s="718"/>
      <c r="M16" s="715" t="s">
        <v>230</v>
      </c>
      <c r="N16" s="715" t="s">
        <v>231</v>
      </c>
      <c r="O16" s="715" t="s">
        <v>232</v>
      </c>
      <c r="P16" s="423"/>
      <c r="Q16" s="423"/>
      <c r="R16" s="423"/>
      <c r="S16" s="423"/>
      <c r="T16" s="423"/>
      <c r="U16" s="423"/>
      <c r="V16" s="423"/>
      <c r="W16" s="423"/>
      <c r="X16" s="423"/>
      <c r="Y16" s="423"/>
      <c r="Z16" s="423"/>
      <c r="AA16" s="423"/>
    </row>
    <row r="17" spans="2:15" s="343" customFormat="1" ht="27" customHeight="1" thickBot="1">
      <c r="B17" s="715"/>
      <c r="C17" s="407"/>
      <c r="D17" s="408"/>
      <c r="E17" s="715"/>
      <c r="F17" s="715"/>
      <c r="G17" s="715"/>
      <c r="H17" s="715"/>
      <c r="I17" s="715"/>
      <c r="J17" s="727" t="s">
        <v>233</v>
      </c>
      <c r="K17" s="725" t="s">
        <v>74</v>
      </c>
      <c r="L17" s="726"/>
      <c r="M17" s="715"/>
      <c r="N17" s="715"/>
      <c r="O17" s="715"/>
    </row>
    <row r="18" spans="2:15" s="7" customFormat="1" ht="18" customHeight="1" thickBot="1">
      <c r="B18" s="716"/>
      <c r="C18" s="298" t="s">
        <v>234</v>
      </c>
      <c r="D18" s="298" t="s">
        <v>235</v>
      </c>
      <c r="E18" s="716"/>
      <c r="F18" s="716"/>
      <c r="G18" s="716"/>
      <c r="H18" s="716"/>
      <c r="I18" s="716"/>
      <c r="J18" s="728"/>
      <c r="K18" s="350" t="s">
        <v>236</v>
      </c>
      <c r="L18" s="344" t="s">
        <v>237</v>
      </c>
      <c r="M18" s="716"/>
      <c r="N18" s="716"/>
      <c r="O18" s="716"/>
    </row>
    <row r="19" spans="2:15" customFormat="1" ht="13.5">
      <c r="B19" s="739"/>
      <c r="C19" s="740"/>
      <c r="D19" s="719"/>
      <c r="E19" s="722"/>
      <c r="F19" s="70"/>
      <c r="G19" s="70"/>
      <c r="H19" s="70"/>
      <c r="I19" s="243">
        <f>J19+L19</f>
        <v>500000</v>
      </c>
      <c r="J19" s="345">
        <v>200000</v>
      </c>
      <c r="K19" s="70"/>
      <c r="L19" s="346">
        <v>300000</v>
      </c>
      <c r="M19" s="730"/>
      <c r="N19" s="70"/>
      <c r="O19" s="70"/>
    </row>
    <row r="20" spans="2:15" customFormat="1" ht="13.5">
      <c r="B20" s="732"/>
      <c r="C20" s="720"/>
      <c r="D20" s="720"/>
      <c r="E20" s="723"/>
      <c r="F20" s="71"/>
      <c r="G20" s="71"/>
      <c r="H20" s="71"/>
      <c r="I20" s="244"/>
      <c r="J20" s="71"/>
      <c r="K20" s="71"/>
      <c r="L20" s="71"/>
      <c r="M20" s="713"/>
      <c r="N20" s="71"/>
      <c r="O20" s="71"/>
    </row>
    <row r="21" spans="2:15" customFormat="1" ht="14.1" thickBot="1">
      <c r="B21" s="733"/>
      <c r="C21" s="721"/>
      <c r="D21" s="721"/>
      <c r="E21" s="724"/>
      <c r="F21" s="72"/>
      <c r="G21" s="72"/>
      <c r="H21" s="72"/>
      <c r="I21" s="245"/>
      <c r="J21" s="72"/>
      <c r="K21" s="72"/>
      <c r="L21" s="72"/>
      <c r="M21" s="714"/>
      <c r="N21" s="72"/>
      <c r="O21" s="72"/>
    </row>
    <row r="22" spans="2:15" customFormat="1" ht="14.1" thickTop="1">
      <c r="B22" s="731"/>
      <c r="C22" s="734"/>
      <c r="D22" s="734"/>
      <c r="E22" s="729"/>
      <c r="F22" s="73"/>
      <c r="G22" s="73"/>
      <c r="H22" s="73"/>
      <c r="I22" s="246"/>
      <c r="J22" s="73"/>
      <c r="K22" s="73"/>
      <c r="L22" s="73"/>
      <c r="M22" s="712"/>
      <c r="N22" s="73"/>
      <c r="O22" s="73"/>
    </row>
    <row r="23" spans="2:15" customFormat="1" ht="13.5">
      <c r="B23" s="732"/>
      <c r="C23" s="720"/>
      <c r="D23" s="720"/>
      <c r="E23" s="723"/>
      <c r="F23" s="71"/>
      <c r="G23" s="71"/>
      <c r="H23" s="71"/>
      <c r="I23" s="244"/>
      <c r="J23" s="71"/>
      <c r="K23" s="71"/>
      <c r="L23" s="71"/>
      <c r="M23" s="713"/>
      <c r="N23" s="71"/>
      <c r="O23" s="71"/>
    </row>
    <row r="24" spans="2:15" customFormat="1" ht="14.1" thickBot="1">
      <c r="B24" s="733"/>
      <c r="C24" s="721"/>
      <c r="D24" s="721"/>
      <c r="E24" s="724"/>
      <c r="F24" s="72"/>
      <c r="G24" s="72"/>
      <c r="H24" s="72"/>
      <c r="I24" s="245"/>
      <c r="J24" s="72"/>
      <c r="K24" s="72"/>
      <c r="L24" s="72"/>
      <c r="M24" s="714"/>
      <c r="N24" s="72"/>
      <c r="O24" s="72"/>
    </row>
    <row r="25" spans="2:15" customFormat="1" ht="14.1" thickTop="1">
      <c r="B25" s="731"/>
      <c r="C25" s="734"/>
      <c r="D25" s="734"/>
      <c r="E25" s="729"/>
      <c r="F25" s="73"/>
      <c r="G25" s="73"/>
      <c r="H25" s="73"/>
      <c r="I25" s="246"/>
      <c r="J25" s="73"/>
      <c r="K25" s="73"/>
      <c r="L25" s="73"/>
      <c r="M25" s="712"/>
      <c r="N25" s="73"/>
      <c r="O25" s="73"/>
    </row>
    <row r="26" spans="2:15" customFormat="1" ht="13.5">
      <c r="B26" s="732"/>
      <c r="C26" s="720"/>
      <c r="D26" s="720"/>
      <c r="E26" s="723"/>
      <c r="F26" s="71"/>
      <c r="G26" s="71"/>
      <c r="H26" s="71"/>
      <c r="I26" s="244"/>
      <c r="J26" s="71"/>
      <c r="K26" s="71"/>
      <c r="L26" s="71"/>
      <c r="M26" s="713"/>
      <c r="N26" s="71"/>
      <c r="O26" s="71"/>
    </row>
    <row r="27" spans="2:15" customFormat="1" ht="14.1" thickBot="1">
      <c r="B27" s="733"/>
      <c r="C27" s="721"/>
      <c r="D27" s="721"/>
      <c r="E27" s="724"/>
      <c r="F27" s="72"/>
      <c r="G27" s="72"/>
      <c r="H27" s="72"/>
      <c r="I27" s="245"/>
      <c r="J27" s="72"/>
      <c r="K27" s="72"/>
      <c r="L27" s="72"/>
      <c r="M27" s="714"/>
      <c r="N27" s="72"/>
      <c r="O27" s="72"/>
    </row>
    <row r="28" spans="2:15" customFormat="1" ht="14.1" thickTop="1">
      <c r="B28" s="731"/>
      <c r="C28" s="734"/>
      <c r="D28" s="734"/>
      <c r="E28" s="729"/>
      <c r="F28" s="73"/>
      <c r="G28" s="73"/>
      <c r="H28" s="73"/>
      <c r="I28" s="246"/>
      <c r="J28" s="73"/>
      <c r="K28" s="73"/>
      <c r="L28" s="73"/>
      <c r="M28" s="712"/>
      <c r="N28" s="73"/>
      <c r="O28" s="73"/>
    </row>
    <row r="29" spans="2:15" customFormat="1" ht="13.5">
      <c r="B29" s="732"/>
      <c r="C29" s="720"/>
      <c r="D29" s="720"/>
      <c r="E29" s="723"/>
      <c r="F29" s="71"/>
      <c r="G29" s="71"/>
      <c r="H29" s="71"/>
      <c r="I29" s="244"/>
      <c r="J29" s="71"/>
      <c r="K29" s="71"/>
      <c r="L29" s="71"/>
      <c r="M29" s="713"/>
      <c r="N29" s="71"/>
      <c r="O29" s="71"/>
    </row>
    <row r="30" spans="2:15" customFormat="1" ht="14.1" thickBot="1">
      <c r="B30" s="733"/>
      <c r="C30" s="721"/>
      <c r="D30" s="721"/>
      <c r="E30" s="724"/>
      <c r="F30" s="72"/>
      <c r="G30" s="72"/>
      <c r="H30" s="72"/>
      <c r="I30" s="245"/>
      <c r="J30" s="72"/>
      <c r="K30" s="72"/>
      <c r="L30" s="72"/>
      <c r="M30" s="714"/>
      <c r="N30" s="72"/>
      <c r="O30" s="72"/>
    </row>
    <row r="31" spans="2:15" customFormat="1" ht="14.1" thickTop="1">
      <c r="B31" s="731"/>
      <c r="C31" s="734"/>
      <c r="D31" s="734"/>
      <c r="E31" s="729"/>
      <c r="F31" s="73"/>
      <c r="G31" s="73"/>
      <c r="H31" s="73"/>
      <c r="I31" s="246"/>
      <c r="J31" s="73"/>
      <c r="K31" s="73"/>
      <c r="L31" s="73"/>
      <c r="M31" s="712"/>
      <c r="N31" s="73"/>
      <c r="O31" s="73"/>
    </row>
    <row r="32" spans="2:15" customFormat="1" ht="13.5">
      <c r="B32" s="732"/>
      <c r="C32" s="720"/>
      <c r="D32" s="720"/>
      <c r="E32" s="723"/>
      <c r="F32" s="71"/>
      <c r="G32" s="71"/>
      <c r="H32" s="71"/>
      <c r="I32" s="244"/>
      <c r="J32" s="71"/>
      <c r="K32" s="71"/>
      <c r="L32" s="71"/>
      <c r="M32" s="713"/>
      <c r="N32" s="71"/>
      <c r="O32" s="71"/>
    </row>
    <row r="33" spans="2:15" customFormat="1" ht="14.1" thickBot="1">
      <c r="B33" s="733"/>
      <c r="C33" s="721"/>
      <c r="D33" s="721"/>
      <c r="E33" s="724"/>
      <c r="F33" s="72"/>
      <c r="G33" s="72"/>
      <c r="H33" s="72"/>
      <c r="I33" s="245"/>
      <c r="J33" s="72"/>
      <c r="K33" s="72"/>
      <c r="L33" s="72"/>
      <c r="M33" s="714"/>
      <c r="N33" s="72"/>
      <c r="O33" s="72"/>
    </row>
    <row r="34" spans="2:15" customFormat="1" ht="14.1" thickTop="1">
      <c r="B34" s="731"/>
      <c r="C34" s="734"/>
      <c r="D34" s="734"/>
      <c r="E34" s="729"/>
      <c r="F34" s="73"/>
      <c r="G34" s="73"/>
      <c r="H34" s="73"/>
      <c r="I34" s="246"/>
      <c r="J34" s="73"/>
      <c r="K34" s="73"/>
      <c r="L34" s="73"/>
      <c r="M34" s="712"/>
      <c r="N34" s="73"/>
      <c r="O34" s="73"/>
    </row>
    <row r="35" spans="2:15" customFormat="1" ht="13.5">
      <c r="B35" s="732"/>
      <c r="C35" s="720"/>
      <c r="D35" s="720"/>
      <c r="E35" s="723"/>
      <c r="F35" s="71"/>
      <c r="G35" s="71"/>
      <c r="H35" s="71"/>
      <c r="I35" s="244"/>
      <c r="J35" s="71"/>
      <c r="K35" s="71"/>
      <c r="L35" s="71"/>
      <c r="M35" s="713"/>
      <c r="N35" s="71"/>
      <c r="O35" s="71"/>
    </row>
    <row r="36" spans="2:15" customFormat="1" ht="14.1" thickBot="1">
      <c r="B36" s="733"/>
      <c r="C36" s="721"/>
      <c r="D36" s="721"/>
      <c r="E36" s="724"/>
      <c r="F36" s="72"/>
      <c r="G36" s="72"/>
      <c r="H36" s="72"/>
      <c r="I36" s="245"/>
      <c r="J36" s="72"/>
      <c r="K36" s="72"/>
      <c r="L36" s="72"/>
      <c r="M36" s="714"/>
      <c r="N36" s="72"/>
      <c r="O36" s="72"/>
    </row>
    <row r="37" spans="2:15" customFormat="1" ht="14.1" thickTop="1">
      <c r="B37" s="731"/>
      <c r="C37" s="734"/>
      <c r="D37" s="734"/>
      <c r="E37" s="729"/>
      <c r="F37" s="73"/>
      <c r="G37" s="73"/>
      <c r="H37" s="73"/>
      <c r="I37" s="246"/>
      <c r="J37" s="73"/>
      <c r="K37" s="73"/>
      <c r="L37" s="73"/>
      <c r="M37" s="712"/>
      <c r="N37" s="73"/>
      <c r="O37" s="73"/>
    </row>
    <row r="38" spans="2:15" customFormat="1" ht="13.5">
      <c r="B38" s="732"/>
      <c r="C38" s="720"/>
      <c r="D38" s="720"/>
      <c r="E38" s="723"/>
      <c r="F38" s="71"/>
      <c r="G38" s="71"/>
      <c r="H38" s="71"/>
      <c r="I38" s="244"/>
      <c r="J38" s="71"/>
      <c r="K38" s="71"/>
      <c r="L38" s="71"/>
      <c r="M38" s="713"/>
      <c r="N38" s="71"/>
      <c r="O38" s="71"/>
    </row>
    <row r="39" spans="2:15" customFormat="1" ht="15" customHeight="1" thickBot="1">
      <c r="B39" s="733"/>
      <c r="C39" s="721"/>
      <c r="D39" s="721"/>
      <c r="E39" s="724"/>
      <c r="F39" s="72"/>
      <c r="G39" s="72"/>
      <c r="H39" s="72"/>
      <c r="I39" s="245"/>
      <c r="J39" s="72"/>
      <c r="K39" s="72"/>
      <c r="L39" s="72"/>
      <c r="M39" s="714"/>
      <c r="N39" s="72"/>
      <c r="O39" s="72"/>
    </row>
    <row r="40" spans="2:15" customFormat="1" ht="15" customHeight="1" thickTop="1">
      <c r="B40" s="731"/>
      <c r="C40" s="734"/>
      <c r="D40" s="734"/>
      <c r="E40" s="729"/>
      <c r="F40" s="73"/>
      <c r="G40" s="73"/>
      <c r="H40" s="73"/>
      <c r="I40" s="246"/>
      <c r="J40" s="73"/>
      <c r="K40" s="73"/>
      <c r="L40" s="73"/>
      <c r="M40" s="712"/>
      <c r="N40" s="73"/>
      <c r="O40" s="73"/>
    </row>
    <row r="41" spans="2:15" customFormat="1" ht="15" customHeight="1">
      <c r="B41" s="732"/>
      <c r="C41" s="720"/>
      <c r="D41" s="720"/>
      <c r="E41" s="723"/>
      <c r="F41" s="71"/>
      <c r="G41" s="71"/>
      <c r="H41" s="71"/>
      <c r="I41" s="244"/>
      <c r="J41" s="71"/>
      <c r="K41" s="71"/>
      <c r="L41" s="71"/>
      <c r="M41" s="713"/>
      <c r="N41" s="71"/>
      <c r="O41" s="71"/>
    </row>
    <row r="42" spans="2:15" customFormat="1" ht="15" customHeight="1" thickBot="1">
      <c r="B42" s="733"/>
      <c r="C42" s="721"/>
      <c r="D42" s="721"/>
      <c r="E42" s="724"/>
      <c r="F42" s="72"/>
      <c r="G42" s="72"/>
      <c r="H42" s="72"/>
      <c r="I42" s="245"/>
      <c r="J42" s="72"/>
      <c r="K42" s="72"/>
      <c r="L42" s="72"/>
      <c r="M42" s="714"/>
      <c r="N42" s="72"/>
      <c r="O42" s="72"/>
    </row>
    <row r="43" spans="2:15" customFormat="1" ht="15" customHeight="1" thickTop="1">
      <c r="B43" s="731"/>
      <c r="C43" s="734"/>
      <c r="D43" s="734"/>
      <c r="E43" s="729"/>
      <c r="F43" s="73"/>
      <c r="G43" s="73"/>
      <c r="H43" s="73"/>
      <c r="I43" s="246"/>
      <c r="J43" s="73"/>
      <c r="K43" s="73"/>
      <c r="L43" s="73"/>
      <c r="M43" s="712"/>
      <c r="N43" s="73"/>
      <c r="O43" s="73"/>
    </row>
    <row r="44" spans="2:15" customFormat="1" ht="15" customHeight="1">
      <c r="B44" s="732"/>
      <c r="C44" s="720"/>
      <c r="D44" s="720"/>
      <c r="E44" s="723"/>
      <c r="F44" s="71"/>
      <c r="G44" s="71"/>
      <c r="H44" s="71"/>
      <c r="I44" s="244"/>
      <c r="J44" s="71"/>
      <c r="K44" s="71"/>
      <c r="L44" s="71"/>
      <c r="M44" s="713"/>
      <c r="N44" s="71"/>
      <c r="O44" s="71"/>
    </row>
    <row r="45" spans="2:15" customFormat="1" ht="15" customHeight="1" thickBot="1">
      <c r="B45" s="733"/>
      <c r="C45" s="721"/>
      <c r="D45" s="721"/>
      <c r="E45" s="724"/>
      <c r="F45" s="72"/>
      <c r="G45" s="72"/>
      <c r="H45" s="72"/>
      <c r="I45" s="245"/>
      <c r="J45" s="72"/>
      <c r="K45" s="72"/>
      <c r="L45" s="72"/>
      <c r="M45" s="714"/>
      <c r="N45" s="72"/>
      <c r="O45" s="72"/>
    </row>
    <row r="46" spans="2:15" customFormat="1" ht="15" customHeight="1" thickTop="1">
      <c r="B46" s="734"/>
      <c r="C46" s="734"/>
      <c r="D46" s="734"/>
      <c r="E46" s="729"/>
      <c r="F46" s="73"/>
      <c r="G46" s="73"/>
      <c r="H46" s="73"/>
      <c r="I46" s="246"/>
      <c r="J46" s="73"/>
      <c r="K46" s="73"/>
      <c r="L46" s="73"/>
      <c r="M46" s="712"/>
      <c r="N46" s="73"/>
      <c r="O46" s="73"/>
    </row>
    <row r="47" spans="2:15" customFormat="1" ht="15" customHeight="1">
      <c r="B47" s="720"/>
      <c r="C47" s="720"/>
      <c r="D47" s="720"/>
      <c r="E47" s="723"/>
      <c r="F47" s="71"/>
      <c r="G47" s="71"/>
      <c r="H47" s="71"/>
      <c r="I47" s="244"/>
      <c r="J47" s="71"/>
      <c r="K47" s="71"/>
      <c r="L47" s="71"/>
      <c r="M47" s="713"/>
      <c r="N47" s="71"/>
      <c r="O47" s="71"/>
    </row>
    <row r="48" spans="2:15" customFormat="1" ht="15" customHeight="1" thickBot="1">
      <c r="B48" s="721"/>
      <c r="C48" s="721"/>
      <c r="D48" s="721"/>
      <c r="E48" s="724"/>
      <c r="F48" s="72"/>
      <c r="G48" s="72"/>
      <c r="H48" s="72"/>
      <c r="I48" s="245"/>
      <c r="J48" s="72"/>
      <c r="K48" s="72"/>
      <c r="L48" s="72"/>
      <c r="M48" s="714"/>
      <c r="N48" s="72"/>
      <c r="O48" s="72"/>
    </row>
    <row r="49" spans="2:15" customFormat="1" ht="15" customHeight="1" thickTop="1">
      <c r="B49" s="734"/>
      <c r="C49" s="734"/>
      <c r="D49" s="734"/>
      <c r="E49" s="729"/>
      <c r="F49" s="73"/>
      <c r="G49" s="73"/>
      <c r="H49" s="73"/>
      <c r="I49" s="246"/>
      <c r="J49" s="73"/>
      <c r="K49" s="73"/>
      <c r="L49" s="73"/>
      <c r="M49" s="712"/>
      <c r="N49" s="73"/>
      <c r="O49" s="73"/>
    </row>
    <row r="50" spans="2:15" customFormat="1" ht="15" customHeight="1">
      <c r="B50" s="720"/>
      <c r="C50" s="720"/>
      <c r="D50" s="720"/>
      <c r="E50" s="723"/>
      <c r="F50" s="71"/>
      <c r="G50" s="71"/>
      <c r="H50" s="71"/>
      <c r="I50" s="244"/>
      <c r="J50" s="71"/>
      <c r="K50" s="71"/>
      <c r="L50" s="71"/>
      <c r="M50" s="713"/>
      <c r="N50" s="71"/>
      <c r="O50" s="71"/>
    </row>
    <row r="51" spans="2:15" customFormat="1" ht="15" customHeight="1" thickBot="1">
      <c r="B51" s="721"/>
      <c r="C51" s="721"/>
      <c r="D51" s="721"/>
      <c r="E51" s="724"/>
      <c r="F51" s="72"/>
      <c r="G51" s="72"/>
      <c r="H51" s="72"/>
      <c r="I51" s="245"/>
      <c r="J51" s="72"/>
      <c r="K51" s="72"/>
      <c r="L51" s="72"/>
      <c r="M51" s="714"/>
      <c r="N51" s="72"/>
      <c r="O51" s="72"/>
    </row>
    <row r="52" spans="2:15" customFormat="1" ht="15" customHeight="1" thickTop="1">
      <c r="B52" s="734"/>
      <c r="C52" s="734"/>
      <c r="D52" s="734"/>
      <c r="E52" s="729"/>
      <c r="F52" s="73"/>
      <c r="G52" s="73"/>
      <c r="H52" s="73"/>
      <c r="I52" s="246"/>
      <c r="J52" s="73"/>
      <c r="K52" s="73"/>
      <c r="L52" s="73"/>
      <c r="M52" s="712"/>
      <c r="N52" s="73"/>
      <c r="O52" s="73"/>
    </row>
    <row r="53" spans="2:15" customFormat="1" ht="15" customHeight="1">
      <c r="B53" s="720"/>
      <c r="C53" s="720"/>
      <c r="D53" s="720"/>
      <c r="E53" s="723"/>
      <c r="F53" s="71"/>
      <c r="G53" s="71"/>
      <c r="H53" s="71"/>
      <c r="I53" s="244"/>
      <c r="J53" s="71"/>
      <c r="K53" s="71"/>
      <c r="L53" s="71"/>
      <c r="M53" s="713"/>
      <c r="N53" s="71"/>
      <c r="O53" s="71"/>
    </row>
    <row r="54" spans="2:15" customFormat="1" ht="15" customHeight="1" thickBot="1">
      <c r="B54" s="751"/>
      <c r="C54" s="751"/>
      <c r="D54" s="751"/>
      <c r="E54" s="752"/>
      <c r="F54" s="74"/>
      <c r="G54" s="74"/>
      <c r="H54" s="74"/>
      <c r="I54" s="247"/>
      <c r="J54" s="74"/>
      <c r="K54" s="74"/>
      <c r="L54" s="74"/>
      <c r="M54" s="753"/>
      <c r="N54" s="74"/>
      <c r="O54" s="74"/>
    </row>
    <row r="55" spans="2:15" customFormat="1" ht="15" customHeight="1">
      <c r="B55" s="1"/>
      <c r="C55" s="5"/>
      <c r="D55" s="5"/>
      <c r="E55" s="5"/>
    </row>
  </sheetData>
  <mergeCells count="84">
    <mergeCell ref="E52:E54"/>
    <mergeCell ref="M52:M54"/>
    <mergeCell ref="B46:B48"/>
    <mergeCell ref="C46:C48"/>
    <mergeCell ref="D46:D48"/>
    <mergeCell ref="E46:E48"/>
    <mergeCell ref="M49:M51"/>
    <mergeCell ref="M46:M48"/>
    <mergeCell ref="B37:B39"/>
    <mergeCell ref="C37:C39"/>
    <mergeCell ref="D37:D39"/>
    <mergeCell ref="E49:E51"/>
    <mergeCell ref="B52:B54"/>
    <mergeCell ref="C52:C54"/>
    <mergeCell ref="B43:B45"/>
    <mergeCell ref="C43:C45"/>
    <mergeCell ref="B49:B51"/>
    <mergeCell ref="C49:C51"/>
    <mergeCell ref="D49:D51"/>
    <mergeCell ref="B40:B42"/>
    <mergeCell ref="C40:C42"/>
    <mergeCell ref="D40:D42"/>
    <mergeCell ref="D43:D45"/>
    <mergeCell ref="D52:D54"/>
    <mergeCell ref="B2:O2"/>
    <mergeCell ref="B3:O3"/>
    <mergeCell ref="B5:O5"/>
    <mergeCell ref="C7:O7"/>
    <mergeCell ref="C8:O8"/>
    <mergeCell ref="C9:O9"/>
    <mergeCell ref="B6:U6"/>
    <mergeCell ref="B31:B33"/>
    <mergeCell ref="C31:C33"/>
    <mergeCell ref="D31:D33"/>
    <mergeCell ref="E31:E33"/>
    <mergeCell ref="B22:B24"/>
    <mergeCell ref="C22:C24"/>
    <mergeCell ref="D22:D24"/>
    <mergeCell ref="E22:E24"/>
    <mergeCell ref="B19:B21"/>
    <mergeCell ref="C19:C21"/>
    <mergeCell ref="C11:O11"/>
    <mergeCell ref="H16:H18"/>
    <mergeCell ref="M16:M18"/>
    <mergeCell ref="J16:L16"/>
    <mergeCell ref="B34:B36"/>
    <mergeCell ref="C34:C36"/>
    <mergeCell ref="D34:D36"/>
    <mergeCell ref="E34:E36"/>
    <mergeCell ref="B25:B27"/>
    <mergeCell ref="C25:C27"/>
    <mergeCell ref="B28:B30"/>
    <mergeCell ref="C28:C30"/>
    <mergeCell ref="D25:D27"/>
    <mergeCell ref="D28:D30"/>
    <mergeCell ref="M19:M21"/>
    <mergeCell ref="E40:E42"/>
    <mergeCell ref="M43:M45"/>
    <mergeCell ref="E37:E39"/>
    <mergeCell ref="M31:M33"/>
    <mergeCell ref="M34:M36"/>
    <mergeCell ref="M37:M39"/>
    <mergeCell ref="M40:M42"/>
    <mergeCell ref="K17:L17"/>
    <mergeCell ref="J17:J18"/>
    <mergeCell ref="E43:E45"/>
    <mergeCell ref="E25:E27"/>
    <mergeCell ref="E28:E30"/>
    <mergeCell ref="C10:O10"/>
    <mergeCell ref="M25:M27"/>
    <mergeCell ref="M28:M30"/>
    <mergeCell ref="B13:O13"/>
    <mergeCell ref="B15:O15"/>
    <mergeCell ref="B16:B18"/>
    <mergeCell ref="C16:D16"/>
    <mergeCell ref="E16:E18"/>
    <mergeCell ref="F16:F18"/>
    <mergeCell ref="G16:G18"/>
    <mergeCell ref="D19:D21"/>
    <mergeCell ref="N16:N18"/>
    <mergeCell ref="I16:I18"/>
    <mergeCell ref="E19:E21"/>
    <mergeCell ref="M22:M24"/>
    <mergeCell ref="O16:O18"/>
  </mergeCells>
  <phoneticPr fontId="0" type="noConversion"/>
  <dataValidations count="1">
    <dataValidation allowBlank="1" showInputMessage="1" showErrorMessage="1" errorTitle="UDES-Calidad Institucional" error="La referencia que se describa en esta celda debe ser acorde con la norma NTC 5613" promptTitle="UDES-Calidad Institucional" prompt="La referencia que se describa en esta celda debe ser acorde con la norma NTC 5613" sqref="G19:G54" xr:uid="{00000000-0002-0000-0700-000000000000}"/>
  </dataValidations>
  <pageMargins left="0.62" right="0.4" top="1" bottom="0.72" header="0" footer="0"/>
  <pageSetup scale="68" orientation="landscape"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1000000}">
          <x14:formula1>
            <xm:f>Lista!$N$4:$N$13</xm:f>
          </x14:formula1>
          <xm:sqref>F19:F54</xm:sqref>
        </x14:dataValidation>
        <x14:dataValidation type="date" operator="greaterThanOrEqual" allowBlank="1" showErrorMessage="1" errorTitle="UDES-Calidad Institucional" error="La fecha solo puede ser despues del 1 de Junio de 2009" promptTitle="UDES-Calidad Institucional" prompt="La fecha solo puede ser después del 1 de Junio de 2009" xr:uid="{00000000-0002-0000-0700-000002000000}">
          <x14:formula1>
            <xm:f>Lista!$R$4</xm:f>
          </x14:formula1>
          <xm:sqref>E19:E54</xm:sqref>
        </x14:dataValidation>
        <x14:dataValidation type="list" allowBlank="1" showInputMessage="1" showErrorMessage="1" xr:uid="{00000000-0002-0000-0700-000003000000}">
          <x14:formula1>
            <xm:f>Lista!$T$57:$T$69</xm:f>
          </x14:formula1>
          <xm:sqref>H19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B1:K52"/>
  <sheetViews>
    <sheetView showGridLines="0" workbookViewId="0">
      <selection activeCell="C51" sqref="C51:H51"/>
    </sheetView>
  </sheetViews>
  <sheetFormatPr defaultColWidth="11" defaultRowHeight="13.5"/>
  <cols>
    <col min="1" max="1" width="5.125" customWidth="1"/>
    <col min="2" max="2" width="18.5" customWidth="1"/>
    <col min="3" max="3" width="19.5" customWidth="1"/>
    <col min="4" max="4" width="17" customWidth="1"/>
    <col min="5" max="5" width="23" customWidth="1"/>
    <col min="6" max="6" width="19.625" customWidth="1"/>
    <col min="7" max="7" width="30.75" customWidth="1"/>
    <col min="8" max="8" width="15.75" customWidth="1"/>
  </cols>
  <sheetData>
    <row r="1" spans="2:11" s="58" customFormat="1" ht="15" customHeight="1" thickBot="1">
      <c r="B1" s="423"/>
      <c r="C1" s="423"/>
      <c r="D1" s="423"/>
      <c r="E1" s="423"/>
      <c r="F1" s="423"/>
      <c r="G1" s="423"/>
      <c r="H1" s="423"/>
      <c r="I1" s="423"/>
      <c r="J1" s="423"/>
      <c r="K1" s="423"/>
    </row>
    <row r="2" spans="2:11" s="58" customFormat="1" ht="15" customHeight="1" thickBot="1">
      <c r="B2" s="770" t="s">
        <v>4</v>
      </c>
      <c r="C2" s="771"/>
      <c r="D2" s="771"/>
      <c r="E2" s="771"/>
      <c r="F2" s="771"/>
      <c r="G2" s="771"/>
      <c r="H2" s="772"/>
      <c r="I2"/>
      <c r="J2"/>
      <c r="K2"/>
    </row>
    <row r="3" spans="2:11" s="58" customFormat="1" ht="15" customHeight="1" thickBot="1">
      <c r="B3" s="444" t="s">
        <v>5</v>
      </c>
      <c r="C3" s="445"/>
      <c r="D3" s="445"/>
      <c r="E3" s="445"/>
      <c r="F3" s="445"/>
      <c r="G3" s="445"/>
      <c r="H3" s="446"/>
      <c r="I3"/>
      <c r="J3"/>
      <c r="K3"/>
    </row>
    <row r="4" spans="2:11" s="57" customFormat="1" ht="15" customHeight="1" thickBot="1">
      <c r="B4" s="404"/>
      <c r="C4" s="20"/>
      <c r="D4" s="20"/>
      <c r="E4" s="20"/>
      <c r="F4" s="20"/>
      <c r="G4"/>
      <c r="H4"/>
      <c r="I4"/>
      <c r="J4"/>
      <c r="K4"/>
    </row>
    <row r="5" spans="2:11" s="57" customFormat="1" ht="15" customHeight="1" thickBot="1">
      <c r="B5" s="725" t="s">
        <v>238</v>
      </c>
      <c r="C5" s="773"/>
      <c r="D5" s="773"/>
      <c r="E5" s="773"/>
      <c r="F5" s="773"/>
      <c r="G5" s="773"/>
      <c r="H5" s="726"/>
      <c r="I5"/>
      <c r="J5"/>
      <c r="K5"/>
    </row>
    <row r="6" spans="2:11" s="57" customFormat="1" ht="6.75" customHeight="1">
      <c r="B6" s="404" t="s">
        <v>239</v>
      </c>
      <c r="C6" s="738"/>
      <c r="D6" s="738"/>
      <c r="E6" s="738"/>
      <c r="F6" s="738"/>
      <c r="G6" s="738"/>
      <c r="H6" s="738"/>
      <c r="I6" s="738"/>
      <c r="J6" s="738"/>
      <c r="K6" s="738"/>
    </row>
    <row r="7" spans="2:11" s="95" customFormat="1" ht="54" customHeight="1">
      <c r="B7" s="550" t="s">
        <v>194</v>
      </c>
      <c r="C7" s="550"/>
      <c r="D7" s="550"/>
      <c r="E7" s="550"/>
      <c r="F7" s="550"/>
      <c r="G7" s="550"/>
      <c r="H7" s="550"/>
      <c r="I7" s="404"/>
      <c r="J7" s="403"/>
      <c r="K7" s="404"/>
    </row>
    <row r="8" spans="2:11" s="241" customFormat="1" ht="6.75" customHeight="1" thickBot="1">
      <c r="B8" s="404"/>
      <c r="C8" s="404"/>
      <c r="D8" s="404"/>
      <c r="E8" s="404"/>
      <c r="F8" s="404"/>
      <c r="G8" s="404"/>
      <c r="H8" s="404"/>
      <c r="I8" s="404"/>
      <c r="J8" s="404"/>
      <c r="K8" s="404"/>
    </row>
    <row r="9" spans="2:11" s="242" customFormat="1" ht="15" customHeight="1" thickBot="1">
      <c r="B9" s="423"/>
      <c r="C9" s="757" t="s">
        <v>7</v>
      </c>
      <c r="D9" s="758"/>
      <c r="E9" s="758"/>
      <c r="F9" s="758"/>
      <c r="G9" s="758"/>
      <c r="H9" s="759"/>
      <c r="I9"/>
      <c r="J9"/>
      <c r="K9"/>
    </row>
    <row r="10" spans="2:11" s="242" customFormat="1" ht="15" customHeight="1">
      <c r="B10" s="126" t="s">
        <v>8</v>
      </c>
      <c r="C10" s="760" t="s">
        <v>40</v>
      </c>
      <c r="D10" s="761"/>
      <c r="E10" s="761"/>
      <c r="F10" s="761"/>
      <c r="G10" s="761"/>
      <c r="H10" s="762"/>
      <c r="I10"/>
      <c r="J10"/>
      <c r="K10"/>
    </row>
    <row r="11" spans="2:11">
      <c r="B11" s="342" t="s">
        <v>41</v>
      </c>
      <c r="C11" s="763" t="s">
        <v>87</v>
      </c>
      <c r="D11" s="764"/>
      <c r="E11" s="764"/>
      <c r="F11" s="764"/>
      <c r="G11" s="764"/>
      <c r="H11" s="765"/>
    </row>
    <row r="12" spans="2:11">
      <c r="B12" s="342" t="s">
        <v>43</v>
      </c>
      <c r="C12" s="763" t="s">
        <v>240</v>
      </c>
      <c r="D12" s="764"/>
      <c r="E12" s="764"/>
      <c r="F12" s="764"/>
      <c r="G12" s="764"/>
      <c r="H12" s="765"/>
    </row>
    <row r="13" spans="2:11" ht="26.25" customHeight="1">
      <c r="B13" s="342" t="s">
        <v>45</v>
      </c>
      <c r="C13" s="766" t="s">
        <v>241</v>
      </c>
      <c r="D13" s="764"/>
      <c r="E13" s="764"/>
      <c r="F13" s="764"/>
      <c r="G13" s="764"/>
      <c r="H13" s="765"/>
    </row>
    <row r="14" spans="2:11" ht="26.25" customHeight="1" thickBot="1">
      <c r="B14" s="425" t="s">
        <v>47</v>
      </c>
      <c r="C14" s="767" t="s">
        <v>242</v>
      </c>
      <c r="D14" s="768"/>
      <c r="E14" s="768"/>
      <c r="F14" s="768"/>
      <c r="G14" s="768"/>
      <c r="H14" s="769"/>
    </row>
    <row r="15" spans="2:11">
      <c r="D15" s="403"/>
      <c r="E15" s="403"/>
      <c r="F15" s="403"/>
      <c r="G15" s="403"/>
      <c r="H15" s="403"/>
    </row>
    <row r="16" spans="2:11" s="58" customFormat="1" ht="6.75" customHeight="1" thickBot="1">
      <c r="B16" s="423"/>
      <c r="C16" s="423"/>
      <c r="D16" s="423"/>
      <c r="E16" s="423"/>
      <c r="F16" s="423"/>
      <c r="G16" s="423"/>
      <c r="H16" s="423"/>
      <c r="I16" s="423"/>
      <c r="J16" s="423"/>
      <c r="K16" s="423"/>
    </row>
    <row r="17" spans="2:8" ht="19.5" customHeight="1" thickBot="1">
      <c r="B17" s="754" t="s">
        <v>243</v>
      </c>
      <c r="C17" s="755"/>
      <c r="D17" s="755"/>
      <c r="E17" s="755"/>
      <c r="F17" s="756"/>
      <c r="G17" s="725" t="s">
        <v>244</v>
      </c>
      <c r="H17" s="726"/>
    </row>
    <row r="18" spans="2:8" ht="19.5" customHeight="1" thickBot="1">
      <c r="B18" s="725" t="s">
        <v>202</v>
      </c>
      <c r="C18" s="726"/>
      <c r="D18" s="725" t="s">
        <v>245</v>
      </c>
      <c r="E18" s="726"/>
      <c r="F18" s="415" t="s">
        <v>246</v>
      </c>
      <c r="G18" s="415" t="s">
        <v>247</v>
      </c>
      <c r="H18" s="415" t="s">
        <v>248</v>
      </c>
    </row>
    <row r="19" spans="2:8">
      <c r="B19" s="777"/>
      <c r="C19" s="778"/>
      <c r="D19" s="781"/>
      <c r="E19" s="782"/>
      <c r="F19" s="411"/>
      <c r="G19" s="411"/>
      <c r="H19" s="109"/>
    </row>
    <row r="20" spans="2:8">
      <c r="B20" s="775"/>
      <c r="C20" s="776"/>
      <c r="D20" s="783"/>
      <c r="E20" s="784"/>
      <c r="F20" s="412"/>
      <c r="G20" s="412"/>
      <c r="H20" s="110"/>
    </row>
    <row r="21" spans="2:8" ht="16.5" customHeight="1">
      <c r="B21" s="775"/>
      <c r="C21" s="776"/>
      <c r="D21" s="785"/>
      <c r="E21" s="786"/>
      <c r="F21" s="412"/>
      <c r="G21" s="412"/>
      <c r="H21" s="110"/>
    </row>
    <row r="22" spans="2:8" ht="16.5" customHeight="1">
      <c r="B22" s="775"/>
      <c r="C22" s="776"/>
      <c r="D22" s="783"/>
      <c r="E22" s="784"/>
      <c r="F22" s="412"/>
      <c r="G22" s="412"/>
      <c r="H22" s="110"/>
    </row>
    <row r="23" spans="2:8">
      <c r="B23" s="775"/>
      <c r="C23" s="776"/>
      <c r="D23" s="787"/>
      <c r="E23" s="788"/>
      <c r="F23" s="412"/>
      <c r="G23" s="412"/>
      <c r="H23" s="110"/>
    </row>
    <row r="24" spans="2:8">
      <c r="B24" s="775"/>
      <c r="C24" s="776"/>
      <c r="D24" s="785"/>
      <c r="E24" s="786"/>
      <c r="F24" s="412"/>
      <c r="G24" s="412"/>
      <c r="H24" s="110"/>
    </row>
    <row r="25" spans="2:8">
      <c r="B25" s="775"/>
      <c r="C25" s="776"/>
      <c r="D25" s="785"/>
      <c r="E25" s="786"/>
      <c r="F25" s="412"/>
      <c r="G25" s="412"/>
      <c r="H25" s="110"/>
    </row>
    <row r="26" spans="2:8">
      <c r="B26" s="775"/>
      <c r="C26" s="776"/>
      <c r="D26" s="785"/>
      <c r="E26" s="786"/>
      <c r="F26" s="412"/>
      <c r="G26" s="412"/>
      <c r="H26" s="110"/>
    </row>
    <row r="27" spans="2:8">
      <c r="B27" s="775"/>
      <c r="C27" s="776"/>
      <c r="D27" s="783"/>
      <c r="E27" s="784"/>
      <c r="F27" s="412"/>
      <c r="G27" s="412"/>
      <c r="H27" s="110"/>
    </row>
    <row r="28" spans="2:8">
      <c r="B28" s="775"/>
      <c r="C28" s="776"/>
      <c r="D28" s="787"/>
      <c r="E28" s="788"/>
      <c r="F28" s="412"/>
      <c r="G28" s="412"/>
      <c r="H28" s="110"/>
    </row>
    <row r="29" spans="2:8" ht="14.1" thickBot="1">
      <c r="B29" s="779"/>
      <c r="C29" s="780"/>
      <c r="D29" s="789"/>
      <c r="E29" s="790"/>
      <c r="F29" s="413"/>
      <c r="G29" s="413"/>
      <c r="H29" s="111"/>
    </row>
    <row r="30" spans="2:8" ht="8.25" customHeight="1"/>
    <row r="31" spans="2:8" ht="8.25" customHeight="1" thickBot="1"/>
    <row r="32" spans="2:8" ht="17.25" customHeight="1" thickBot="1">
      <c r="B32" s="754" t="s">
        <v>249</v>
      </c>
      <c r="C32" s="755"/>
      <c r="D32" s="755"/>
      <c r="E32" s="755"/>
      <c r="F32" s="756"/>
      <c r="G32" s="774" t="s">
        <v>250</v>
      </c>
      <c r="H32" s="774" t="s">
        <v>251</v>
      </c>
    </row>
    <row r="33" spans="2:8" ht="14.1" thickBot="1">
      <c r="B33" s="405" t="s">
        <v>252</v>
      </c>
      <c r="C33" s="406" t="s">
        <v>253</v>
      </c>
      <c r="D33" s="406" t="s">
        <v>254</v>
      </c>
      <c r="E33" s="405" t="s">
        <v>255</v>
      </c>
      <c r="F33" s="405" t="s">
        <v>256</v>
      </c>
      <c r="G33" s="718"/>
      <c r="H33" s="718"/>
    </row>
    <row r="34" spans="2:8">
      <c r="B34" s="112"/>
      <c r="C34" s="248"/>
      <c r="D34" s="248"/>
      <c r="E34" s="251"/>
      <c r="F34" s="251"/>
      <c r="G34" s="251"/>
      <c r="H34" s="109"/>
    </row>
    <row r="35" spans="2:8">
      <c r="B35" s="308"/>
      <c r="C35" s="249"/>
      <c r="D35" s="249"/>
      <c r="E35" s="249"/>
      <c r="F35" s="305"/>
      <c r="G35" s="249"/>
      <c r="H35" s="110"/>
    </row>
    <row r="36" spans="2:8">
      <c r="B36" s="308"/>
      <c r="C36" s="249"/>
      <c r="D36" s="249"/>
      <c r="E36" s="249"/>
      <c r="F36" s="306"/>
      <c r="G36" s="249"/>
      <c r="H36" s="110"/>
    </row>
    <row r="37" spans="2:8">
      <c r="B37" s="308"/>
      <c r="C37" s="249"/>
      <c r="D37" s="249"/>
      <c r="E37" s="249"/>
      <c r="F37" s="249"/>
      <c r="G37" s="249"/>
      <c r="H37" s="110"/>
    </row>
    <row r="38" spans="2:8">
      <c r="B38" s="308"/>
      <c r="C38" s="249"/>
      <c r="D38" s="249"/>
      <c r="E38" s="249"/>
      <c r="F38" s="304"/>
      <c r="G38" s="249"/>
      <c r="H38" s="110"/>
    </row>
    <row r="39" spans="2:8">
      <c r="B39" s="308"/>
      <c r="C39" s="249"/>
      <c r="D39" s="249"/>
      <c r="E39" s="249"/>
      <c r="F39" s="249"/>
      <c r="G39" s="249"/>
      <c r="H39" s="110"/>
    </row>
    <row r="40" spans="2:8">
      <c r="B40" s="308"/>
      <c r="C40" s="249"/>
      <c r="D40" s="249"/>
      <c r="E40" s="249"/>
      <c r="F40" s="305"/>
      <c r="G40" s="249"/>
      <c r="H40" s="110"/>
    </row>
    <row r="41" spans="2:8">
      <c r="B41" s="308"/>
      <c r="C41" s="249"/>
      <c r="D41" s="249"/>
      <c r="E41" s="249"/>
      <c r="F41" s="249"/>
      <c r="G41" s="249"/>
      <c r="H41" s="110"/>
    </row>
    <row r="42" spans="2:8">
      <c r="B42" s="308"/>
      <c r="C42" s="249"/>
      <c r="D42" s="249"/>
      <c r="E42" s="249"/>
      <c r="F42" s="305"/>
      <c r="G42" s="249"/>
      <c r="H42" s="110"/>
    </row>
    <row r="43" spans="2:8">
      <c r="B43" s="308"/>
      <c r="C43" s="249"/>
      <c r="D43" s="249"/>
      <c r="E43" s="249"/>
      <c r="F43" s="306"/>
      <c r="G43" s="249"/>
      <c r="H43" s="110"/>
    </row>
    <row r="44" spans="2:8" ht="14.1" thickBot="1">
      <c r="B44" s="309"/>
      <c r="C44" s="250"/>
      <c r="D44" s="250"/>
      <c r="E44" s="250"/>
      <c r="F44" s="250"/>
      <c r="G44" s="303"/>
      <c r="H44" s="111"/>
    </row>
    <row r="45" spans="2:8" ht="7.5" customHeight="1"/>
    <row r="46" spans="2:8" ht="12" customHeight="1" thickBot="1"/>
    <row r="47" spans="2:8" ht="14.1" thickBot="1">
      <c r="B47" s="423"/>
      <c r="C47" s="757" t="s">
        <v>7</v>
      </c>
      <c r="D47" s="758"/>
      <c r="E47" s="758"/>
      <c r="F47" s="758"/>
      <c r="G47" s="758"/>
      <c r="H47" s="759"/>
    </row>
    <row r="48" spans="2:8" ht="18.75" customHeight="1">
      <c r="B48" s="126" t="s">
        <v>8</v>
      </c>
      <c r="C48" s="760" t="s">
        <v>40</v>
      </c>
      <c r="D48" s="761"/>
      <c r="E48" s="761"/>
      <c r="F48" s="761"/>
      <c r="G48" s="761"/>
      <c r="H48" s="762"/>
    </row>
    <row r="49" spans="2:8" ht="18.75" customHeight="1">
      <c r="B49" s="342" t="s">
        <v>41</v>
      </c>
      <c r="C49" s="763" t="s">
        <v>87</v>
      </c>
      <c r="D49" s="764"/>
      <c r="E49" s="764"/>
      <c r="F49" s="764"/>
      <c r="G49" s="764"/>
      <c r="H49" s="765"/>
    </row>
    <row r="50" spans="2:8" ht="18.75" customHeight="1">
      <c r="B50" s="342" t="s">
        <v>43</v>
      </c>
      <c r="C50" s="763" t="s">
        <v>240</v>
      </c>
      <c r="D50" s="764"/>
      <c r="E50" s="764"/>
      <c r="F50" s="764"/>
      <c r="G50" s="764"/>
      <c r="H50" s="765"/>
    </row>
    <row r="51" spans="2:8" ht="25.5" customHeight="1">
      <c r="B51" s="342" t="s">
        <v>45</v>
      </c>
      <c r="C51" s="766" t="s">
        <v>241</v>
      </c>
      <c r="D51" s="764"/>
      <c r="E51" s="764"/>
      <c r="F51" s="764"/>
      <c r="G51" s="764"/>
      <c r="H51" s="765"/>
    </row>
    <row r="52" spans="2:8" ht="18.75" customHeight="1" thickBot="1">
      <c r="B52" s="425" t="s">
        <v>47</v>
      </c>
      <c r="C52" s="767" t="s">
        <v>242</v>
      </c>
      <c r="D52" s="768"/>
      <c r="E52" s="768"/>
      <c r="F52" s="768"/>
      <c r="G52" s="768"/>
      <c r="H52" s="769"/>
    </row>
  </sheetData>
  <dataConsolidate/>
  <mergeCells count="46">
    <mergeCell ref="B29:C29"/>
    <mergeCell ref="D18:E18"/>
    <mergeCell ref="D19:E19"/>
    <mergeCell ref="D20:E20"/>
    <mergeCell ref="D21:E21"/>
    <mergeCell ref="D22:E22"/>
    <mergeCell ref="D23:E23"/>
    <mergeCell ref="D24:E24"/>
    <mergeCell ref="D25:E25"/>
    <mergeCell ref="D26:E26"/>
    <mergeCell ref="D27:E27"/>
    <mergeCell ref="D28:E28"/>
    <mergeCell ref="D29:E29"/>
    <mergeCell ref="B24:C24"/>
    <mergeCell ref="B25:C25"/>
    <mergeCell ref="B26:C26"/>
    <mergeCell ref="B27:C27"/>
    <mergeCell ref="B28:C28"/>
    <mergeCell ref="B19:C19"/>
    <mergeCell ref="B20:C20"/>
    <mergeCell ref="B21:C21"/>
    <mergeCell ref="B22:C22"/>
    <mergeCell ref="B23:C23"/>
    <mergeCell ref="B32:F32"/>
    <mergeCell ref="C52:H52"/>
    <mergeCell ref="C47:H47"/>
    <mergeCell ref="C48:H48"/>
    <mergeCell ref="C49:H49"/>
    <mergeCell ref="C50:H50"/>
    <mergeCell ref="C51:H51"/>
    <mergeCell ref="H32:H33"/>
    <mergeCell ref="G32:G33"/>
    <mergeCell ref="B2:H2"/>
    <mergeCell ref="B3:H3"/>
    <mergeCell ref="B5:H5"/>
    <mergeCell ref="B7:H7"/>
    <mergeCell ref="C6:K6"/>
    <mergeCell ref="G17:H17"/>
    <mergeCell ref="B18:C18"/>
    <mergeCell ref="B17:F17"/>
    <mergeCell ref="C9:H9"/>
    <mergeCell ref="C10:H10"/>
    <mergeCell ref="C12:H12"/>
    <mergeCell ref="C13:H13"/>
    <mergeCell ref="C11:H11"/>
    <mergeCell ref="C14:H14"/>
  </mergeCells>
  <dataValidations count="2">
    <dataValidation type="list" allowBlank="1" showInputMessage="1" showErrorMessage="1" sqref="E34:E44 E46" xr:uid="{00000000-0002-0000-0800-000000000000}">
      <formula1>Redes</formula1>
    </dataValidation>
    <dataValidation type="list" allowBlank="1" showInputMessage="1" showErrorMessage="1" sqref="G46 G35:G44" xr:uid="{00000000-0002-0000-0800-000001000000}">
      <formula1>Resultados</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2000000}">
          <x14:formula1>
            <xm:f>Lista!$H$21:$H$28</xm:f>
          </x14:formula1>
          <xm:sqref>D20:D29</xm:sqref>
        </x14:dataValidation>
        <x14:dataValidation type="list" allowBlank="1" showInputMessage="1" showErrorMessage="1" xr:uid="{00000000-0002-0000-0800-000003000000}">
          <x14:formula1>
            <xm:f>Lista!$N$21:$N$22</xm:f>
          </x14:formula1>
          <xm:sqref>F34:F44 F46</xm:sqref>
        </x14:dataValidation>
        <x14:dataValidation type="list" allowBlank="1" showInputMessage="1" showErrorMessage="1" xr:uid="{00000000-0002-0000-0800-000004000000}">
          <x14:formula1>
            <xm:f>Lista!$L$57:$L$69</xm:f>
          </x14:formula1>
          <xm:sqref>G34</xm:sqref>
        </x14:dataValidation>
        <x14:dataValidation type="list" allowBlank="1" showInputMessage="1" showErrorMessage="1" xr:uid="{00000000-0002-0000-0800-000005000000}">
          <x14:formula1>
            <xm:f>Lista!$H$21:$H$27</xm:f>
          </x14:formula1>
          <xm:sqref>D19:E19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María Carolina Argüello Ribón</dc:creator>
  <cp:keywords/>
  <dc:description/>
  <cp:lastModifiedBy>Angela Grateron Vargas</cp:lastModifiedBy>
  <cp:revision/>
  <dcterms:created xsi:type="dcterms:W3CDTF">2007-10-03T21:52:40Z</dcterms:created>
  <dcterms:modified xsi:type="dcterms:W3CDTF">2021-08-30T23:31:12Z</dcterms:modified>
  <cp:category/>
  <cp:contentStatus/>
</cp:coreProperties>
</file>